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ontrol Planos-Act-may-2025" sheetId="1" r:id="rId1"/>
    <sheet name="Hoja1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'Control Planos-Act-may-2025'!$A$10:$Q$58</definedName>
    <definedName name="Anexos">[1]catalogos!$C$17:$C$19</definedName>
    <definedName name="_xlnm.Print_Area" localSheetId="0">'Control Planos-Act-may-2025'!$A$7:$Q$62</definedName>
    <definedName name="EstatusAdmo">[1]catalogos!$C$3:$C$6</definedName>
    <definedName name="_xlnm.Print_Titles" localSheetId="0">'Control Planos-Act-may-2025'!$10:$10</definedName>
    <definedName name="Ubicaciones" localSheetId="0">'Control Planos-Act-may-2025'!$A$10:$N$38</definedName>
  </definedNames>
  <calcPr calcId="145621"/>
</workbook>
</file>

<file path=xl/calcChain.xml><?xml version="1.0" encoding="utf-8"?>
<calcChain xmlns="http://schemas.openxmlformats.org/spreadsheetml/2006/main">
  <c r="Q58" i="1" l="1"/>
  <c r="O58" i="1"/>
</calcChain>
</file>

<file path=xl/sharedStrings.xml><?xml version="1.0" encoding="utf-8"?>
<sst xmlns="http://schemas.openxmlformats.org/spreadsheetml/2006/main" count="486" uniqueCount="200">
  <si>
    <t>Dirección de Administración</t>
  </si>
  <si>
    <t>Unidad de Administración</t>
  </si>
  <si>
    <t>Coordinación de Conservación y Servicios Generales</t>
  </si>
  <si>
    <t>Coordinación Técnica de Administración de Activos</t>
  </si>
  <si>
    <t>División de Arrendamiento y Comercialización</t>
  </si>
  <si>
    <t>Control de Envío de Planos con sucursales BANBIEN</t>
  </si>
  <si>
    <t>Cons</t>
  </si>
  <si>
    <t>Del</t>
  </si>
  <si>
    <t>Delegación</t>
  </si>
  <si>
    <t>Obs</t>
  </si>
  <si>
    <t>ESTATUS</t>
  </si>
  <si>
    <t>R.F.I</t>
  </si>
  <si>
    <t>Régimen</t>
  </si>
  <si>
    <t>Nombre del inmueble</t>
  </si>
  <si>
    <t>No.</t>
  </si>
  <si>
    <t>Domicilio</t>
  </si>
  <si>
    <t>Aceptado por la DOA</t>
  </si>
  <si>
    <r>
      <t>M</t>
    </r>
    <r>
      <rPr>
        <b/>
        <vertAlign val="superscript"/>
        <sz val="9"/>
        <color theme="0"/>
        <rFont val="Noto Sans"/>
        <family val="2"/>
      </rPr>
      <t>2</t>
    </r>
    <r>
      <rPr>
        <b/>
        <sz val="9"/>
        <color theme="0"/>
        <rFont val="Noto Sans"/>
        <family val="2"/>
      </rPr>
      <t xml:space="preserve"> AUTORIZADOS</t>
    </r>
  </si>
  <si>
    <r>
      <t>M</t>
    </r>
    <r>
      <rPr>
        <b/>
        <vertAlign val="superscript"/>
        <sz val="9"/>
        <color theme="0"/>
        <rFont val="Noto Sans"/>
        <family val="2"/>
      </rPr>
      <t>2</t>
    </r>
    <r>
      <rPr>
        <b/>
        <sz val="9"/>
        <color theme="0"/>
        <rFont val="Noto Sans"/>
        <family val="2"/>
      </rPr>
      <t xml:space="preserve"> VISITA VERIFICACIÓN</t>
    </r>
  </si>
  <si>
    <t>Estatus Instalación Sucursal SEDENA</t>
  </si>
  <si>
    <t>01 AGS</t>
  </si>
  <si>
    <t>AGUASCALIENTES</t>
  </si>
  <si>
    <t>Autorizado</t>
  </si>
  <si>
    <t>En la DOA en espera de la respuesta</t>
  </si>
  <si>
    <t>1-1596-6</t>
  </si>
  <si>
    <t>ORDINARIO</t>
  </si>
  <si>
    <t>UNIDAD DE MEDICINA FAMILIAR</t>
  </si>
  <si>
    <t>BOULEVARD RODOLFO LANDEROS  No. Ext.320, COLONIA BUGAMBILIAS C.P.20800, CALVILLO, AGUASCALIENTES</t>
  </si>
  <si>
    <t>INSTALADA EN OTRO PREDIO NO DEL IMSS</t>
  </si>
  <si>
    <t>3-oct-2025
DAC
Envía planos a la DOA</t>
  </si>
  <si>
    <t xml:space="preserve">02 BC </t>
  </si>
  <si>
    <t>BAJA CALIFORNIA</t>
  </si>
  <si>
    <t>Aprobado</t>
  </si>
  <si>
    <t>2-2496-0</t>
  </si>
  <si>
    <t>IMSS-BIENESTAR</t>
  </si>
  <si>
    <t>UNIDAD MEDICA RURAL</t>
  </si>
  <si>
    <t>S/N</t>
  </si>
  <si>
    <t xml:space="preserve"> CALAFIA No. Ext.102, PUEBLO CAMALU (CAPRICORNIO) C.P.22910, ENSENADA, BAJA CALIFORNIA</t>
  </si>
  <si>
    <t>TERMINADA</t>
  </si>
  <si>
    <t>2-22-4</t>
  </si>
  <si>
    <t>CARRETERA TIJUANA-ENSENADA No. Ext.8520, COLONIA EL SAUZAL   C.P.22760, ENSENADA, BAJA CALIFORNIA</t>
  </si>
  <si>
    <t>2-2494-1</t>
  </si>
  <si>
    <t>AVENIDA JOSE LEDEZMA JAIME No. Ext.200, COLONIA PUNTA COLONET C.P.22909, ENSENADA, BAJA CALIFORNIA</t>
  </si>
  <si>
    <t>07 CHIS</t>
  </si>
  <si>
    <t>CHIAPAS</t>
  </si>
  <si>
    <t>Devuelto con Observaciones</t>
  </si>
  <si>
    <t>7-9051-0</t>
  </si>
  <si>
    <t>CALLE CONOCIDO LOTE 14, MANZANA 54, ZONA 1, DEL POBLADO  BUENOS AIRES No. Ext.S/N, EJIDO CONOCIDO C.P.30695, MAZATÁN, CHIAPAS</t>
  </si>
  <si>
    <t>17-feb-2025
DAC
Reiterativo solicitud de planos</t>
  </si>
  <si>
    <t>3-jul-2025
DAC
Envía observaciones a OOAD por correo electrónico</t>
  </si>
  <si>
    <t>7-9001-9</t>
  </si>
  <si>
    <t xml:space="preserve">CALLE CONOCIDO No. Ext.S/N, EJIDO CONOCIDO C.P.30171, LA INDEPENDENCIA, VENUSTIANO CARRANZA, CHIAPAS </t>
  </si>
  <si>
    <t>CONSTRUIDA SIN AUTORIZACIÓN</t>
  </si>
  <si>
    <t>08 CHIH</t>
  </si>
  <si>
    <t>CHIHUAHUA</t>
  </si>
  <si>
    <t>8-6137-0</t>
  </si>
  <si>
    <t>HOSPITAL RURAL</t>
  </si>
  <si>
    <t>VICENTE GRO. Y TEPORACA ,  SAN JUANITO, BOCOYNA, CHIH. No. Ext.S/N, EJIDO BARRIO DEL SEGURO C.P.33211, BOCOYNA, CHIHUAHUA</t>
  </si>
  <si>
    <t>8-5622-7</t>
  </si>
  <si>
    <t>CALLE INDEPENDENICA, LOTE 1 DE LA MANZANA 11 , 
COL. VALLE DE IGNACIO ALLENDE CENTRO, MUNICIPIO  ALLENDE, CHIHUAHUA</t>
  </si>
  <si>
    <t>35-36 D.F. NORTE</t>
  </si>
  <si>
    <t>DF NORTE</t>
  </si>
  <si>
    <t>9-1134-6</t>
  </si>
  <si>
    <t>HOSPITAL GENERAL DE ZONA 27 (PENDIENTE DE APLICACIÓN)</t>
  </si>
  <si>
    <t>AVENIDA EJE LAZARO CARDENAS ENTRE M. GONZALEZ Y R. F. MAGON No. Ext.445, COLONIA UNIDAD NONOALCO TLATELOLCO C.P.06900, CUAUHTÉMOC, CIUDAD DE MÉXICO</t>
  </si>
  <si>
    <t>11 GTO</t>
  </si>
  <si>
    <t>GUANAJUATO</t>
  </si>
  <si>
    <t>11-6686-0</t>
  </si>
  <si>
    <t>CARRETERA CELAYA A SAN MIGUEL ALLENDE No. Ext.Km. 10, COLONIA SORIA C.P.38210, COMONFORT, GUANAJUATO</t>
  </si>
  <si>
    <t>24-jun-2025 
DAC envía planos  a la DOA mediante nota</t>
  </si>
  <si>
    <t>11-25-0</t>
  </si>
  <si>
    <t>SIN USO (PROYECTO DE REAPERTURA DE UNIDAD MÉDICA)</t>
  </si>
  <si>
    <t xml:space="preserve">  INDEPENDENCIA ESQ. REFORMA No. Ext.S/N, CIUDAD CENTRO C.P.37850, SN DIEGO DE LA UNION, GUANAJUATO</t>
  </si>
  <si>
    <t>11-40-1</t>
  </si>
  <si>
    <t>PROLONGACIÓN PROL.MORELOS CARR. J. ROSAS - CELAYA, GUERRERO. INDEPENDENCIA  No. Ext.S/N, CIUDAD CENTRO C.P.38240, STA. CRUZ DE JUVENTINO ROSAS, GUANAJUATO</t>
  </si>
  <si>
    <t>11-20-5</t>
  </si>
  <si>
    <t>HOSPITAL GENERAL DE ZONA CON MEDICNA FAMILIAR</t>
  </si>
  <si>
    <t>PROLONGACIÓN MORELOS ESQ. RAMÓN LÓPEZ VELARDE No. Ext.S/N, COLONIA SAN PEDRO C.P.36760, SALAMANCA, GUANAJUATO</t>
  </si>
  <si>
    <t>11-28-8</t>
  </si>
  <si>
    <t xml:space="preserve">  ALLENDE  No. Ext.S/N, CIUDAD CENTRO C.P.37600, SAN FELIPE, GUANAJUATO</t>
  </si>
  <si>
    <t>13 HGO</t>
  </si>
  <si>
    <t>HIDALGO</t>
  </si>
  <si>
    <t>13-16-0</t>
  </si>
  <si>
    <t>EJIDO METEPEC No. 9100
METEPEC, HGO.</t>
  </si>
  <si>
    <t>13-9819-3</t>
  </si>
  <si>
    <t>CENTRO SEGURIDAD SOCIAL</t>
  </si>
  <si>
    <t>JAGUEY PRIETO, 
TEPEAPULCO</t>
  </si>
  <si>
    <t>INMUEBLES CENTRALES</t>
  </si>
  <si>
    <t>9-3000-0</t>
  </si>
  <si>
    <t xml:space="preserve">ALMACENES GENERALES </t>
  </si>
  <si>
    <t>CALZADA VALLEJO Y AVENIDA DEL IMSS, COLONIA MAGDALENA DE LAS SALINAS, ALCALDÍA, GUSTAVO A. MADERO, CIUDAD DE MÉXICO,</t>
  </si>
  <si>
    <t>31-12-2024
DAC
Envía observaciones a Inmuebles Centrales
Of. 18733</t>
  </si>
  <si>
    <t>17 MICH</t>
  </si>
  <si>
    <t>MICHOACAN</t>
  </si>
  <si>
    <t>16-2006-9</t>
  </si>
  <si>
    <t xml:space="preserve"> 18 DE MARZO ORIENTE No. Ext.92, COLONIA  CENTRO C.P.59510, JIQUILPAN, MICHOACÁN</t>
  </si>
  <si>
    <t>16-11171-7</t>
  </si>
  <si>
    <t>FRACCIÓN DEL PREDIO NO. OFICIAL 333, CARRETERA FEDERAL SAHUAYA-ZAMORA, EMILIANO ZAPATA,
VILLAMAR, MICH.</t>
  </si>
  <si>
    <t>16-6779-0</t>
  </si>
  <si>
    <t xml:space="preserve"> PREDIO URBANO UBICADO EN LA  DE PINO SUÁREZ, ESQ. CON  RUBIO   No. Ext.S/N,   C.P.59280, IXTLÁN DE LOS HERVORES, MICHOACÁN</t>
  </si>
  <si>
    <t>04-04-2025
DAC
Reiterativo solicitud de planos</t>
  </si>
  <si>
    <t>30/10/2025
OOAD 
Informa que solicitaron recursos para la elaboración de planos</t>
  </si>
  <si>
    <t>MIICHOACAN</t>
  </si>
  <si>
    <t>16-7112-0</t>
  </si>
  <si>
    <t>BOULEVARD LÁZARO CARDENAS Y LUIS PADILLA  No. Ext.S/N, COLONIA ARIO DE ROSALES C.P.61830, ARIO, MICHOACÁN</t>
  </si>
  <si>
    <t>20 NL</t>
  </si>
  <si>
    <t>NUEVO LEÓN</t>
  </si>
  <si>
    <t>19-1299-1</t>
  </si>
  <si>
    <t>CARRETERA A LINANES, ARISTA Y GENERAL MARTINEZ S/N, COL. DR. ARROYO, C.P. 67900, DR. ARROYO, NUEVO LEÓN</t>
  </si>
  <si>
    <t>19-49-0</t>
  </si>
  <si>
    <t>UNIDAD MÉDICA FAMILIAR</t>
  </si>
  <si>
    <t>CALLE ZARAGOZA S/N EN LA COLONIA PÉNJAMO DE LA LOCALIDAD DEL MISMO NOMBRE DEL MUNICIPIO CHINA, ESTADO DE NUEVO LEÓN.</t>
  </si>
  <si>
    <t>INSTALADA SIN OPERACIÓN</t>
  </si>
  <si>
    <t>19-51-5</t>
  </si>
  <si>
    <t xml:space="preserve">CARRETERA NOGALAR Y  JARDIN No. Km. 1, COLONIA JARDIN C.P. 65800, MUNICIPIO AGUALEGUAS, NUEVO LEÓN </t>
  </si>
  <si>
    <t>22 PUE</t>
  </si>
  <si>
    <t>PUEBLA</t>
  </si>
  <si>
    <t>21-14430-7</t>
  </si>
  <si>
    <t xml:space="preserve"> 5 DE MAYO No. Ext.S/N, PUEBLO SAN BARTOLO TEONTEPEC C.P.75809, TEPANCO DE LÓPEZ, PUEBLA</t>
  </si>
  <si>
    <t>28-jul-2025
DAC
Envía observaciones de los planos al OOAD, por correo electrónico</t>
  </si>
  <si>
    <t>21-14196-9</t>
  </si>
  <si>
    <t xml:space="preserve"> CARRETERA  MEXICO-TUXPAN  No. Ext.KM 144, PUEBLO SAN MARCOS , VILLA ÁVILA CAMACHO, C.P.72300, XICOTEPEC, PUEBLA</t>
  </si>
  <si>
    <t>21-14336-4</t>
  </si>
  <si>
    <t xml:space="preserve"> BENITO JUAREZ No. Ext.S/N, PUEBLO CHICONCUAUTLA C.P.73320, CHICONCUAUTLA, PUEBLA</t>
  </si>
  <si>
    <t>21-14296-6</t>
  </si>
  <si>
    <t xml:space="preserve"> VENUSTIANO CARRANZA  No. Ext.S/N, PUEBLO OLINTLA C.P.73400, OLINTLA, PUEBLA</t>
  </si>
  <si>
    <t>21-14415-6</t>
  </si>
  <si>
    <t>AVENIDA JUÁREZ  No. Ext.S/N, PUEBLO QUECHOLAC C.P.75460, QUECHOLAC, PUEBLA</t>
  </si>
  <si>
    <t>21-14443-2</t>
  </si>
  <si>
    <t>AVENIDA JUÁREZ  No. Ext.S/N, PUEBLO TOCHTEPEC C.P.75610, TOCHTEPEC, PUEBLA</t>
  </si>
  <si>
    <t>21-14213-3</t>
  </si>
  <si>
    <t xml:space="preserve"> CARRETERA AZUMBILLA No. Ext.S/N, PUEBLO SANTA MARÍA DEL MONTE C.P.75900, VICENTE GUERRERO, PUEBLA</t>
  </si>
  <si>
    <t>31-jul-2025
DAC
Envía observaciones de los planos al OOAD, por correo electrónico</t>
  </si>
  <si>
    <t>24 SL</t>
  </si>
  <si>
    <t>SAN LUIS POTOSI</t>
  </si>
  <si>
    <t>24-6480-9</t>
  </si>
  <si>
    <t>UNIDAD MÉDICA RURAL</t>
  </si>
  <si>
    <t>CAMINO CONOCIDO No. S/N, RANCHERÍA EL HUIZACHE C.P. 78880, MUNICIPIO GUADALCÁZAR, SAN LUIS POTOSI</t>
  </si>
  <si>
    <t>29 TAMP</t>
  </si>
  <si>
    <t>TAMAULIPAS</t>
  </si>
  <si>
    <t>28-9918-8</t>
  </si>
  <si>
    <t xml:space="preserve">HOSPITAL RURAL </t>
  </si>
  <si>
    <t>CALLE MINA NO. 601  NTE, ENTRE CALLES GUADALUP VICTORIA Y CARRANZA,  VILLA HIDALGO, TAMAULIPAS</t>
  </si>
  <si>
    <t>28-5681-4</t>
  </si>
  <si>
    <t xml:space="preserve">LOTE 1 DE LA MANZANA 2 ZONA 2 DEL PROBLADO DE SAN CARLOS, MPIO. DE SAN CARLOS, TAMAULIPAS.  </t>
  </si>
  <si>
    <t>28-1201-4</t>
  </si>
  <si>
    <t>CALLE JUÁREZ Y ESCOBEDO, XICOTÉNCATL, TAMAULIPAS, CP, 89755</t>
  </si>
  <si>
    <t>28-10012-6</t>
  </si>
  <si>
    <t>UMF/UMAA</t>
  </si>
  <si>
    <t>AVENIDA EVA SAMANO DE LOPEZ MATEOS  LAURO DEL VILLAR No. 2531, FRACCIONAMIENTO LA FE C.P. 88187, MUNICIPIO NUEVO LAREDO, TAMAULIPAS</t>
  </si>
  <si>
    <t>29 TLAX</t>
  </si>
  <si>
    <t>TLAXCALA</t>
  </si>
  <si>
    <t>29-2229-4</t>
  </si>
  <si>
    <t>CENTRO VACACIONAL</t>
  </si>
  <si>
    <t>LA TRINIDAD SANTA CRUZ, TLAXCALA</t>
  </si>
  <si>
    <t>23-oct-2025
DAC
Envía plano a la DOA</t>
  </si>
  <si>
    <t>31 VER</t>
  </si>
  <si>
    <t>VERACRUZ NTE</t>
  </si>
  <si>
    <t>Sin envío</t>
  </si>
  <si>
    <t>30-9258-7</t>
  </si>
  <si>
    <t>CALLE LIBERTAD ENTRE CALLES 5 DE FEBRERO Y MANUEL PLATAS No. S/N, COLONIA  URSULO GALVÁN C.P. 91667, MUNICIPIO URSULO GALVÁN, VERACRUZ</t>
  </si>
  <si>
    <t>30-16-4</t>
  </si>
  <si>
    <t>CALLE  JOSE MARIA MORELOS ESQUINA MIGUEL AUZA No. 40, COLONIA EL LLANO C.P. 92160, MUNICIPIO PLATÓN SÁNCHEZ, VERACRUZ</t>
  </si>
  <si>
    <t>32 VERS</t>
  </si>
  <si>
    <t>VERACRUZ SUR</t>
  </si>
  <si>
    <t>20-1380-1</t>
  </si>
  <si>
    <t>ESQ. FCO. JAVIER MINA Y  COLON ( FRANCISCO JAVIER MINA) NO. 117, CIUDAD CENTRO, C.P. 91420, ACATLAN DE PEREZ FIGUEROA,</t>
  </si>
  <si>
    <t>23-oct-2025
DAC
Envía planos a la DOA</t>
  </si>
  <si>
    <t>30-43-1</t>
  </si>
  <si>
    <t>AVENIDA MORELOS, ALLENDE Y MARIANO ESCOBEDO No. Ext.2, CIUDAD CENTRO C.P.95560, CHACALTIANGIS, VERACRUZ</t>
  </si>
  <si>
    <t>30-81-6</t>
  </si>
  <si>
    <t>UNIDAD DE MEDICINA FAMILIAR CON HOSPITALIZACION</t>
  </si>
  <si>
    <t>AVENIDA INDEPENDENCIA, ESQ. FCO. I. MADERO No. Ext.420, CIUDAD CENTRO C.P.95440, VILLA ACULA, COSAMALOAPAN DE CARPIO, VERACRUZ</t>
  </si>
  <si>
    <t>NO INSTALADA (EN CONSTRUCCIÓN)</t>
  </si>
  <si>
    <t>30-85-2</t>
  </si>
  <si>
    <t xml:space="preserve"> BLVD. 5 DE MAYO, ESQ. FRANCISCO VILLA No. Ext.11, CIUDAD CENTRO C.P.95520, TLACOJALPAN, VERACRUZ</t>
  </si>
  <si>
    <t>33 YUC</t>
  </si>
  <si>
    <t>YUCATÁN</t>
  </si>
  <si>
    <t>31-2414-2</t>
  </si>
  <si>
    <t>CENTRO DE BIENESTAR SOCIAL " OXKUTZCAB "</t>
  </si>
  <si>
    <t>CALLE 36 -A  No. Ext.104, COLONIA OXKUTZCAB, YUC. C.P.97880, OXKUTZCAB, YUCATÁN</t>
  </si>
  <si>
    <t>30-abr-2025
DAC
Envía observaciones de los planos al OOAD, por correo electrónico</t>
  </si>
  <si>
    <t>31-543-2</t>
  </si>
  <si>
    <t>IMSS-BIENESTAR
ORDINARIO</t>
  </si>
  <si>
    <t xml:space="preserve">HOSPITAL RURAL
</t>
  </si>
  <si>
    <t xml:space="preserve">62
</t>
  </si>
  <si>
    <t>CALLE 24 No. Ext.313, COLONIA IZAMAL C.P.97540, IZAMAL, YUCATÁN</t>
  </si>
  <si>
    <t>34 ZAC</t>
  </si>
  <si>
    <t>ZACATECAS</t>
  </si>
  <si>
    <t>32-5726-4</t>
  </si>
  <si>
    <t>CENTRO DE ATENCIÓN RURAL PARA LA ADOLESCENCIA</t>
  </si>
  <si>
    <t>AVENIDA DEL ESTUDIANTE No. Ext.S/N, RANCHERÍA SAN JOSE DE LOURDES C.P.99189, FRESNILLO, ZACATECAS</t>
  </si>
  <si>
    <t>Oficio DOA 15205 aprobado</t>
  </si>
  <si>
    <t>32-5832-3</t>
  </si>
  <si>
    <t xml:space="preserve"> C. MORELOS S/N COL. CENTRO No. Ext.S/N, RANCHERÍA CENTRO C.P.98548, PÁNUCO, ZACATECAS</t>
  </si>
  <si>
    <t>Total</t>
  </si>
  <si>
    <t>Con plano validado</t>
  </si>
  <si>
    <t>Actualizado:8 enero  2024</t>
  </si>
  <si>
    <t xml:space="preserve">16-abr-2026
DAC 
Envía observaciones OOAD
mediante oficio
</t>
  </si>
  <si>
    <t>14-abr-2026
DOA 
Envía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</si>
</sst>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Noto Sans"/>
      <family val="2"/>
    </font>
    <font>
      <b/>
      <vertAlign val="superscript"/>
      <sz val="9"/>
      <color theme="0"/>
      <name val="Noto Sans"/>
      <family val="2"/>
    </font>
    <font>
      <sz val="11"/>
      <color theme="1"/>
      <name val="Noto Sans"/>
      <family val="2"/>
    </font>
    <font>
      <sz val="8"/>
      <name val="Noto Sans"/>
      <family val="2"/>
    </font>
    <font>
      <sz val="9"/>
      <color theme="1"/>
      <name val="Noto Sans"/>
      <family val="2"/>
    </font>
    <font>
      <sz val="7"/>
      <name val="Noto Sans"/>
      <family val="2"/>
    </font>
    <font>
      <sz val="8"/>
      <color theme="1"/>
      <name val="Noto Sans"/>
      <family val="2"/>
    </font>
    <font>
      <sz val="9"/>
      <name val="Noto Sans"/>
      <family val="2"/>
    </font>
    <font>
      <sz val="11"/>
      <name val="Noto Sans"/>
      <family val="2"/>
    </font>
    <font>
      <sz val="9"/>
      <color theme="1"/>
      <name val="Calibri"/>
      <family val="2"/>
      <scheme val="minor"/>
    </font>
    <font>
      <sz val="10"/>
      <color rgb="FF000000"/>
      <name val="Noto Sans"/>
      <family val="2"/>
    </font>
    <font>
      <sz val="8"/>
      <name val="Montserrat"/>
    </font>
    <font>
      <sz val="11"/>
      <name val="Calibri"/>
      <family val="2"/>
      <scheme val="minor"/>
    </font>
    <font>
      <sz val="10"/>
      <name val="Arial Unicode MS"/>
      <family val="2"/>
    </font>
  </fonts>
  <fills count="10">
    <fill>
      <patternFill patternType="none"/>
    </fill>
    <fill>
      <patternFill patternType="gray125"/>
    </fill>
    <fill>
      <patternFill patternType="solid">
        <fgColor rgb="FF33715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A82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4" fillId="3" borderId="0" xfId="0" applyFont="1" applyFill="1"/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14" fontId="6" fillId="4" borderId="3" xfId="0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15" fontId="8" fillId="4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8" fillId="5" borderId="0" xfId="0" applyFont="1" applyFill="1"/>
    <xf numFmtId="0" fontId="6" fillId="5" borderId="3" xfId="0" applyFont="1" applyFill="1" applyBorder="1" applyAlignment="1">
      <alignment wrapText="1"/>
    </xf>
    <xf numFmtId="0" fontId="5" fillId="5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/>
    <xf numFmtId="0" fontId="4" fillId="5" borderId="3" xfId="0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6" fillId="5" borderId="0" xfId="0" applyFont="1" applyFill="1"/>
    <xf numFmtId="0" fontId="9" fillId="5" borderId="3" xfId="0" applyFont="1" applyFill="1" applyBorder="1" applyAlignment="1">
      <alignment horizontal="center"/>
    </xf>
    <xf numFmtId="0" fontId="10" fillId="5" borderId="3" xfId="0" applyFont="1" applyFill="1" applyBorder="1"/>
    <xf numFmtId="0" fontId="9" fillId="5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5" fillId="3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/>
    <xf numFmtId="0" fontId="8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/>
    <xf numFmtId="0" fontId="12" fillId="5" borderId="3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15" fontId="8" fillId="4" borderId="3" xfId="0" applyNumberFormat="1" applyFont="1" applyFill="1" applyBorder="1" applyAlignment="1">
      <alignment horizontal="center" vertical="center" wrapText="1"/>
    </xf>
    <xf numFmtId="15" fontId="6" fillId="5" borderId="3" xfId="0" applyNumberFormat="1" applyFont="1" applyFill="1" applyBorder="1" applyAlignment="1">
      <alignment wrapText="1"/>
    </xf>
    <xf numFmtId="0" fontId="5" fillId="4" borderId="3" xfId="0" quotePrefix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15" fontId="4" fillId="5" borderId="3" xfId="0" applyNumberFormat="1" applyFont="1" applyFill="1" applyBorder="1" applyAlignment="1">
      <alignment wrapText="1"/>
    </xf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5" fillId="6" borderId="3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4" fillId="6" borderId="3" xfId="0" applyFont="1" applyFill="1" applyBorder="1"/>
    <xf numFmtId="0" fontId="5" fillId="6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/>
    </xf>
    <xf numFmtId="0" fontId="4" fillId="6" borderId="0" xfId="0" applyFont="1" applyFill="1"/>
    <xf numFmtId="0" fontId="5" fillId="6" borderId="0" xfId="0" applyFont="1" applyFill="1" applyAlignment="1">
      <alignment horizontal="center" vertical="center"/>
    </xf>
    <xf numFmtId="0" fontId="0" fillId="7" borderId="3" xfId="0" applyFill="1" applyBorder="1"/>
    <xf numFmtId="0" fontId="5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5" fillId="5" borderId="4" xfId="0" quotePrefix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8" fillId="5" borderId="5" xfId="0" applyFont="1" applyFill="1" applyBorder="1"/>
    <xf numFmtId="0" fontId="7" fillId="5" borderId="0" xfId="0" applyFont="1" applyFill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3" xfId="0" applyFont="1" applyBorder="1"/>
    <xf numFmtId="0" fontId="0" fillId="8" borderId="3" xfId="0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5" fontId="0" fillId="0" borderId="0" xfId="0" applyNumberFormat="1" applyAlignment="1">
      <alignment horizontal="center" vertical="center"/>
    </xf>
    <xf numFmtId="15" fontId="6" fillId="4" borderId="3" xfId="0" applyNumberFormat="1" applyFont="1" applyFill="1" applyBorder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9" fillId="0" borderId="0" xfId="0" applyFont="1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wrapText="1"/>
    </xf>
    <xf numFmtId="0" fontId="4" fillId="9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 vertical="center" wrapText="1"/>
    </xf>
    <xf numFmtId="0" fontId="4" fillId="9" borderId="0" xfId="0" applyFont="1" applyFill="1"/>
    <xf numFmtId="0" fontId="4" fillId="9" borderId="3" xfId="0" applyFont="1" applyFill="1" applyBorder="1" applyAlignment="1">
      <alignment vertical="top" wrapText="1"/>
    </xf>
    <xf numFmtId="0" fontId="4" fillId="3" borderId="0" xfId="0" applyFont="1" applyFill="1" applyBorder="1" applyAlignment="1">
      <alignment wrapText="1"/>
    </xf>
  </cellXfs>
  <cellStyles count="2">
    <cellStyle name="Normal" xfId="0" builtinId="0"/>
    <cellStyle name="Normal 3 2 2" xfId="1"/>
  </cellStyles>
  <dxfs count="96">
    <dxf>
      <fill>
        <patternFill>
          <bgColor rgb="FFFFFF00"/>
        </patternFill>
      </fill>
    </dxf>
    <dxf>
      <fill>
        <patternFill>
          <bgColor rgb="FFFF9966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234156</xdr:colOff>
      <xdr:row>1</xdr:row>
      <xdr:rowOff>189082</xdr:rowOff>
    </xdr:from>
    <xdr:to>
      <xdr:col>3</xdr:col>
      <xdr:colOff>71437</xdr:colOff>
      <xdr:row>6</xdr:row>
      <xdr:rowOff>127250</xdr:rowOff>
    </xdr:to>
    <xdr:pic>
      <xdr:nvPicPr>
        <xdr:cNvPr id="2" name="2 Imagen">
          <a:extLst>
            <a:ext uri="{FF2B5EF4-FFF2-40B4-BE49-F238E27FC236}">
              <a16:creationId xmlns="" xmlns:a16="http://schemas.microsoft.com/office/drawing/2014/main" id="{C4F4B1D8-84E8-40BB-97F7-963AA7A0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79582"/>
          <a:ext cx="1543050" cy="890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287073</xdr:colOff>
      <xdr:row>0</xdr:row>
      <xdr:rowOff>74083</xdr:rowOff>
    </xdr:from>
    <xdr:to>
      <xdr:col>14</xdr:col>
      <xdr:colOff>1090084</xdr:colOff>
      <xdr:row>7</xdr:row>
      <xdr:rowOff>30427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39199994-7733-4C4A-919F-33C4321C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73" y="74083"/>
          <a:ext cx="803011" cy="128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bajos%20Especiales/BANBIEN/Base-Sucursales-BANBIEN/BASE_SUCURSALES_BANBI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lia.silva\AppData\Local\Microsoft\Windows\Temporary%20Internet%20Files\Content.MSO\Copia%20de%20Base_Sucursales_BANBIEN_o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Base_Sucursales_BANBIEN_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nestar-COMPLETA"/>
      <sheetName val="SEDENA-COMPLETO"/>
      <sheetName val="catalogos"/>
      <sheetName val="Reportes 1"/>
      <sheetName val="Reportes 2"/>
      <sheetName val="Hoja1"/>
      <sheetName val="ORDINARIO Y BINESTAR octubre 20"/>
      <sheetName val="Hoja2"/>
    </sheetNames>
    <sheetDataSet>
      <sheetData sheetId="0" refreshError="1"/>
      <sheetData sheetId="1" refreshError="1"/>
      <sheetData sheetId="2">
        <row r="3">
          <cell r="C3" t="str">
            <v>Autorizado HCT</v>
          </cell>
        </row>
        <row r="4">
          <cell r="C4" t="str">
            <v>CC Pendiente Firma</v>
          </cell>
        </row>
        <row r="5">
          <cell r="C5" t="str">
            <v>Con Vo. Bo Normativa</v>
          </cell>
        </row>
        <row r="6">
          <cell r="C6" t="str">
            <v>En Consulta de la Normativa</v>
          </cell>
        </row>
        <row r="17">
          <cell r="C17" t="str">
            <v>Suscrito</v>
          </cell>
        </row>
        <row r="18">
          <cell r="C18" t="str">
            <v>En proceso de formalización</v>
          </cell>
        </row>
        <row r="19">
          <cell r="C19" t="str">
            <v>No Aplica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a"/>
      <sheetName val="Control Planos-Act-may-2025"/>
      <sheetName val="Desistidas"/>
      <sheetName val="Catalogo"/>
      <sheetName val="Control Planos-Act-sep2024"/>
      <sheetName val="Hoja1"/>
      <sheetName val="Hoja2"/>
      <sheetName val="Control Planos-Act-feb-2025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a"/>
      <sheetName val="Control Planos-Act-may-2025"/>
      <sheetName val="Desistidas"/>
      <sheetName val="Catalogo"/>
      <sheetName val="Control Planos-Act-sep2024"/>
      <sheetName val="Hoja1"/>
      <sheetName val="Hoja2"/>
      <sheetName val="Control Planos-Act-feb-2025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6"/>
  <sheetViews>
    <sheetView showGridLines="0" tabSelected="1" zoomScale="90" zoomScaleNormal="90" zoomScaleSheetLayoutView="112" workbookViewId="0">
      <pane xSplit="5" ySplit="10" topLeftCell="O11" activePane="bottomRight" state="frozen"/>
      <selection pane="topRight" activeCell="F1" sqref="F1"/>
      <selection pane="bottomLeft" activeCell="A11" sqref="A11"/>
      <selection pane="bottomRight" activeCell="P11" sqref="P11"/>
    </sheetView>
  </sheetViews>
  <sheetFormatPr baseColWidth="10" defaultRowHeight="15" x14ac:dyDescent="0.25"/>
  <cols>
    <col min="1" max="1" width="7" style="1" customWidth="1"/>
    <col min="2" max="2" width="12.140625" style="1" hidden="1" customWidth="1"/>
    <col min="3" max="3" width="23.140625" style="1" customWidth="1"/>
    <col min="4" max="4" width="23" style="1" hidden="1" customWidth="1"/>
    <col min="5" max="5" width="23" style="1" customWidth="1"/>
    <col min="6" max="6" width="11.42578125" style="1" customWidth="1"/>
    <col min="7" max="7" width="20.42578125" style="1" hidden="1" customWidth="1"/>
    <col min="8" max="8" width="19.5703125" style="99" hidden="1" customWidth="1"/>
    <col min="9" max="9" width="7.5703125" style="1" hidden="1" customWidth="1"/>
    <col min="10" max="10" width="37.140625" style="100" customWidth="1"/>
    <col min="11" max="11" width="14.42578125" style="100" customWidth="1"/>
    <col min="12" max="12" width="13.140625" customWidth="1"/>
    <col min="13" max="13" width="13" customWidth="1"/>
    <col min="14" max="14" width="24.28515625" customWidth="1"/>
    <col min="15" max="16" width="25.28515625" customWidth="1"/>
    <col min="17" max="17" width="33.5703125" customWidth="1"/>
  </cols>
  <sheetData>
    <row r="2" spans="1:17" x14ac:dyDescent="0.25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x14ac:dyDescent="0.25">
      <c r="A3" s="109" t="s">
        <v>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x14ac:dyDescent="0.25">
      <c r="A4" s="109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x14ac:dyDescent="0.25">
      <c r="A5" s="109" t="s">
        <v>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17" x14ac:dyDescent="0.25">
      <c r="A6" s="109" t="s">
        <v>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</row>
    <row r="7" spans="1:17" x14ac:dyDescent="0.25">
      <c r="H7" s="1"/>
      <c r="J7" s="1"/>
      <c r="K7" s="1"/>
      <c r="L7" s="1"/>
      <c r="M7" s="1"/>
      <c r="N7" s="1"/>
      <c r="O7" s="1"/>
      <c r="P7" s="107"/>
      <c r="Q7" s="1"/>
    </row>
    <row r="8" spans="1:17" x14ac:dyDescent="0.25">
      <c r="A8" s="108" t="s">
        <v>5</v>
      </c>
      <c r="B8" s="108"/>
      <c r="C8" s="108"/>
      <c r="D8" s="109"/>
      <c r="E8" s="109"/>
      <c r="F8" s="108"/>
      <c r="G8" s="108"/>
      <c r="H8" s="108"/>
      <c r="I8" s="108"/>
      <c r="J8" s="108"/>
      <c r="K8" s="108"/>
      <c r="L8" s="109"/>
      <c r="M8" s="109"/>
      <c r="N8" s="109"/>
      <c r="O8" s="108"/>
      <c r="P8" s="108"/>
      <c r="Q8" s="108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7" s="9" customFormat="1" ht="46.5" customHeight="1" x14ac:dyDescent="0.4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  <c r="H10" s="3" t="s">
        <v>13</v>
      </c>
      <c r="I10" s="3" t="s">
        <v>14</v>
      </c>
      <c r="J10" s="3" t="s">
        <v>15</v>
      </c>
      <c r="K10" s="4" t="s">
        <v>16</v>
      </c>
      <c r="L10" s="5" t="s">
        <v>17</v>
      </c>
      <c r="M10" s="6" t="s">
        <v>18</v>
      </c>
      <c r="N10" s="7" t="s">
        <v>19</v>
      </c>
      <c r="O10" s="3"/>
      <c r="P10" s="3"/>
      <c r="Q10" s="3"/>
    </row>
    <row r="11" spans="1:17" s="114" customFormat="1" ht="60.75" customHeight="1" x14ac:dyDescent="0.45">
      <c r="A11" s="110">
        <v>1</v>
      </c>
      <c r="B11" s="110" t="s">
        <v>20</v>
      </c>
      <c r="C11" s="110" t="s">
        <v>21</v>
      </c>
      <c r="D11" s="110" t="s">
        <v>22</v>
      </c>
      <c r="E11" s="111" t="s">
        <v>45</v>
      </c>
      <c r="F11" s="110" t="s">
        <v>24</v>
      </c>
      <c r="G11" s="110" t="s">
        <v>25</v>
      </c>
      <c r="H11" s="110" t="s">
        <v>26</v>
      </c>
      <c r="I11" s="110">
        <v>4</v>
      </c>
      <c r="J11" s="110" t="s">
        <v>27</v>
      </c>
      <c r="K11" s="112"/>
      <c r="L11" s="113">
        <v>400</v>
      </c>
      <c r="M11" s="113">
        <v>539.64</v>
      </c>
      <c r="N11" s="113" t="s">
        <v>28</v>
      </c>
      <c r="O11" s="111" t="s">
        <v>29</v>
      </c>
      <c r="P11" s="111" t="s">
        <v>199</v>
      </c>
      <c r="Q11" s="115" t="s">
        <v>198</v>
      </c>
    </row>
    <row r="12" spans="1:17" s="105" customFormat="1" ht="60.75" customHeight="1" x14ac:dyDescent="0.35">
      <c r="A12" s="17">
        <v>2</v>
      </c>
      <c r="B12" s="17" t="s">
        <v>30</v>
      </c>
      <c r="C12" s="17" t="s">
        <v>31</v>
      </c>
      <c r="D12" s="18" t="s">
        <v>22</v>
      </c>
      <c r="E12" s="19" t="s">
        <v>32</v>
      </c>
      <c r="F12" s="17" t="s">
        <v>33</v>
      </c>
      <c r="G12" s="17" t="s">
        <v>34</v>
      </c>
      <c r="H12" s="18" t="s">
        <v>35</v>
      </c>
      <c r="I12" s="17" t="s">
        <v>36</v>
      </c>
      <c r="J12" s="18" t="s">
        <v>37</v>
      </c>
      <c r="K12" s="20">
        <v>45398</v>
      </c>
      <c r="L12" s="21">
        <v>400</v>
      </c>
      <c r="M12" s="22">
        <v>562.73</v>
      </c>
      <c r="N12" s="22" t="s">
        <v>38</v>
      </c>
      <c r="O12" s="23"/>
      <c r="P12" s="23"/>
      <c r="Q12" s="23"/>
    </row>
    <row r="13" spans="1:17" s="105" customFormat="1" ht="60.75" customHeight="1" x14ac:dyDescent="0.35">
      <c r="A13" s="18">
        <v>3</v>
      </c>
      <c r="B13" s="17" t="s">
        <v>30</v>
      </c>
      <c r="C13" s="17" t="s">
        <v>31</v>
      </c>
      <c r="D13" s="18" t="s">
        <v>22</v>
      </c>
      <c r="E13" s="19" t="s">
        <v>32</v>
      </c>
      <c r="F13" s="17" t="s">
        <v>39</v>
      </c>
      <c r="G13" s="17" t="s">
        <v>25</v>
      </c>
      <c r="H13" s="18" t="s">
        <v>26</v>
      </c>
      <c r="I13" s="17" t="s">
        <v>36</v>
      </c>
      <c r="J13" s="18" t="s">
        <v>40</v>
      </c>
      <c r="K13" s="20">
        <v>45398</v>
      </c>
      <c r="L13" s="21">
        <v>400</v>
      </c>
      <c r="M13" s="22">
        <v>470.52</v>
      </c>
      <c r="N13" s="22" t="s">
        <v>38</v>
      </c>
      <c r="O13" s="23"/>
      <c r="P13" s="23"/>
      <c r="Q13" s="23"/>
    </row>
    <row r="14" spans="1:17" s="105" customFormat="1" ht="60.75" customHeight="1" x14ac:dyDescent="0.35">
      <c r="A14" s="18">
        <v>4</v>
      </c>
      <c r="B14" s="17" t="s">
        <v>30</v>
      </c>
      <c r="C14" s="17" t="s">
        <v>31</v>
      </c>
      <c r="D14" s="18" t="s">
        <v>22</v>
      </c>
      <c r="E14" s="19" t="s">
        <v>32</v>
      </c>
      <c r="F14" s="17" t="s">
        <v>41</v>
      </c>
      <c r="G14" s="17" t="s">
        <v>34</v>
      </c>
      <c r="H14" s="18" t="s">
        <v>35</v>
      </c>
      <c r="I14" s="17">
        <v>11</v>
      </c>
      <c r="J14" s="18" t="s">
        <v>42</v>
      </c>
      <c r="K14" s="20">
        <v>45398</v>
      </c>
      <c r="L14" s="21">
        <v>400</v>
      </c>
      <c r="M14" s="22">
        <v>393.67</v>
      </c>
      <c r="N14" s="22" t="s">
        <v>38</v>
      </c>
      <c r="O14" s="23"/>
      <c r="P14" s="23"/>
      <c r="Q14" s="23"/>
    </row>
    <row r="15" spans="1:17" s="105" customFormat="1" ht="78.75" customHeight="1" x14ac:dyDescent="0.35">
      <c r="A15" s="24">
        <v>5</v>
      </c>
      <c r="B15" s="25" t="s">
        <v>43</v>
      </c>
      <c r="C15" s="25" t="s">
        <v>44</v>
      </c>
      <c r="D15" s="26"/>
      <c r="E15" s="27" t="s">
        <v>45</v>
      </c>
      <c r="F15" s="28" t="s">
        <v>46</v>
      </c>
      <c r="G15" s="25" t="s">
        <v>34</v>
      </c>
      <c r="H15" s="24" t="s">
        <v>35</v>
      </c>
      <c r="I15" s="25" t="s">
        <v>36</v>
      </c>
      <c r="J15" s="24" t="s">
        <v>47</v>
      </c>
      <c r="K15" s="29"/>
      <c r="L15" s="30" t="s">
        <v>38</v>
      </c>
      <c r="M15" s="30"/>
      <c r="N15" s="30"/>
      <c r="O15" s="33" t="s">
        <v>49</v>
      </c>
      <c r="P15" s="33"/>
      <c r="Q15" s="34"/>
    </row>
    <row r="16" spans="1:17" s="106" customFormat="1" ht="67.5" customHeight="1" x14ac:dyDescent="0.45">
      <c r="A16" s="24">
        <v>6</v>
      </c>
      <c r="B16" s="25" t="s">
        <v>43</v>
      </c>
      <c r="C16" s="24" t="s">
        <v>44</v>
      </c>
      <c r="D16" s="25"/>
      <c r="E16" s="27" t="s">
        <v>45</v>
      </c>
      <c r="F16" s="25" t="s">
        <v>50</v>
      </c>
      <c r="G16" s="25" t="s">
        <v>34</v>
      </c>
      <c r="H16" s="24" t="s">
        <v>35</v>
      </c>
      <c r="I16" s="25" t="s">
        <v>36</v>
      </c>
      <c r="J16" s="24" t="s">
        <v>51</v>
      </c>
      <c r="K16" s="35"/>
      <c r="L16" s="30" t="s">
        <v>52</v>
      </c>
      <c r="M16" s="36"/>
      <c r="N16" s="36"/>
      <c r="O16" s="33" t="s">
        <v>49</v>
      </c>
      <c r="P16" s="33"/>
      <c r="Q16" s="37"/>
    </row>
    <row r="17" spans="1:17" s="105" customFormat="1" ht="71.25" customHeight="1" x14ac:dyDescent="0.45">
      <c r="A17" s="25">
        <v>7</v>
      </c>
      <c r="B17" s="38" t="s">
        <v>53</v>
      </c>
      <c r="C17" s="25" t="s">
        <v>54</v>
      </c>
      <c r="D17" s="39" t="s">
        <v>22</v>
      </c>
      <c r="E17" s="19" t="s">
        <v>45</v>
      </c>
      <c r="F17" s="28" t="s">
        <v>55</v>
      </c>
      <c r="G17" s="38" t="s">
        <v>34</v>
      </c>
      <c r="H17" s="40" t="s">
        <v>56</v>
      </c>
      <c r="I17" s="38">
        <v>36</v>
      </c>
      <c r="J17" s="24" t="s">
        <v>57</v>
      </c>
      <c r="K17" s="29"/>
      <c r="L17" s="41">
        <v>400</v>
      </c>
      <c r="M17" s="42">
        <v>52.78</v>
      </c>
      <c r="N17" s="42" t="s">
        <v>38</v>
      </c>
      <c r="O17" s="32" t="s">
        <v>48</v>
      </c>
      <c r="P17" s="32"/>
      <c r="Q17" s="31"/>
    </row>
    <row r="18" spans="1:17" s="105" customFormat="1" ht="77.25" customHeight="1" x14ac:dyDescent="0.45">
      <c r="A18" s="24">
        <v>8</v>
      </c>
      <c r="B18" s="43" t="s">
        <v>53</v>
      </c>
      <c r="C18" s="25" t="s">
        <v>54</v>
      </c>
      <c r="D18" s="44" t="s">
        <v>22</v>
      </c>
      <c r="E18" s="19" t="s">
        <v>45</v>
      </c>
      <c r="F18" s="28" t="s">
        <v>58</v>
      </c>
      <c r="G18" s="10" t="s">
        <v>34</v>
      </c>
      <c r="H18" s="10" t="s">
        <v>56</v>
      </c>
      <c r="I18" s="43">
        <v>18</v>
      </c>
      <c r="J18" s="24" t="s">
        <v>59</v>
      </c>
      <c r="K18" s="29"/>
      <c r="L18" s="45">
        <v>400</v>
      </c>
      <c r="M18" s="13">
        <v>448.45</v>
      </c>
      <c r="N18" s="13" t="s">
        <v>38</v>
      </c>
      <c r="O18" s="32" t="s">
        <v>48</v>
      </c>
      <c r="P18" s="32"/>
      <c r="Q18" s="31"/>
    </row>
    <row r="19" spans="1:17" s="104" customFormat="1" ht="90" customHeight="1" x14ac:dyDescent="0.45">
      <c r="A19" s="24">
        <v>9</v>
      </c>
      <c r="B19" s="38" t="s">
        <v>60</v>
      </c>
      <c r="C19" s="25" t="s">
        <v>61</v>
      </c>
      <c r="D19" s="39" t="s">
        <v>22</v>
      </c>
      <c r="E19" s="19" t="s">
        <v>45</v>
      </c>
      <c r="F19" s="28" t="s">
        <v>62</v>
      </c>
      <c r="G19" s="38" t="s">
        <v>25</v>
      </c>
      <c r="H19" s="40" t="s">
        <v>63</v>
      </c>
      <c r="I19" s="38">
        <v>27</v>
      </c>
      <c r="J19" s="24" t="s">
        <v>64</v>
      </c>
      <c r="K19" s="46"/>
      <c r="L19" s="41">
        <v>400</v>
      </c>
      <c r="M19" s="42">
        <v>279.39999999999998</v>
      </c>
      <c r="N19" s="42" t="s">
        <v>38</v>
      </c>
      <c r="O19" s="32" t="s">
        <v>48</v>
      </c>
      <c r="P19" s="32"/>
      <c r="Q19" s="31"/>
    </row>
    <row r="20" spans="1:17" s="104" customFormat="1" ht="81.75" customHeight="1" x14ac:dyDescent="0.45">
      <c r="A20" s="10">
        <v>10</v>
      </c>
      <c r="B20" s="43" t="s">
        <v>65</v>
      </c>
      <c r="C20" s="43" t="s">
        <v>66</v>
      </c>
      <c r="D20" s="10" t="s">
        <v>22</v>
      </c>
      <c r="E20" s="11" t="s">
        <v>23</v>
      </c>
      <c r="F20" s="43" t="s">
        <v>67</v>
      </c>
      <c r="G20" s="43" t="s">
        <v>25</v>
      </c>
      <c r="H20" s="10" t="s">
        <v>26</v>
      </c>
      <c r="I20" s="43">
        <v>17</v>
      </c>
      <c r="J20" s="10" t="s">
        <v>68</v>
      </c>
      <c r="K20" s="12"/>
      <c r="L20" s="45">
        <v>400</v>
      </c>
      <c r="M20" s="13">
        <v>404.01</v>
      </c>
      <c r="N20" s="13" t="s">
        <v>38</v>
      </c>
      <c r="O20" s="15" t="s">
        <v>69</v>
      </c>
      <c r="P20" s="15"/>
      <c r="Q20" s="14"/>
    </row>
    <row r="21" spans="1:17" s="105" customFormat="1" ht="89.25" customHeight="1" x14ac:dyDescent="0.45">
      <c r="A21" s="43">
        <v>11</v>
      </c>
      <c r="B21" s="43" t="s">
        <v>65</v>
      </c>
      <c r="C21" s="43" t="s">
        <v>66</v>
      </c>
      <c r="D21" s="10" t="s">
        <v>22</v>
      </c>
      <c r="E21" s="11" t="s">
        <v>23</v>
      </c>
      <c r="F21" s="43" t="s">
        <v>70</v>
      </c>
      <c r="G21" s="43" t="s">
        <v>25</v>
      </c>
      <c r="H21" s="10" t="s">
        <v>71</v>
      </c>
      <c r="I21" s="43">
        <v>29</v>
      </c>
      <c r="J21" s="10" t="s">
        <v>72</v>
      </c>
      <c r="K21" s="48"/>
      <c r="L21" s="45">
        <v>400</v>
      </c>
      <c r="M21" s="13">
        <v>448.88</v>
      </c>
      <c r="N21" s="13" t="s">
        <v>38</v>
      </c>
      <c r="O21" s="15" t="s">
        <v>69</v>
      </c>
      <c r="P21" s="15"/>
      <c r="Q21" s="49"/>
    </row>
    <row r="22" spans="1:17" s="105" customFormat="1" ht="93" customHeight="1" x14ac:dyDescent="0.45">
      <c r="A22" s="10">
        <v>12</v>
      </c>
      <c r="B22" s="43" t="s">
        <v>65</v>
      </c>
      <c r="C22" s="43" t="s">
        <v>66</v>
      </c>
      <c r="D22" s="10" t="s">
        <v>22</v>
      </c>
      <c r="E22" s="11" t="s">
        <v>23</v>
      </c>
      <c r="F22" s="43" t="s">
        <v>73</v>
      </c>
      <c r="G22" s="43" t="s">
        <v>25</v>
      </c>
      <c r="H22" s="10" t="s">
        <v>26</v>
      </c>
      <c r="I22" s="43">
        <v>16</v>
      </c>
      <c r="J22" s="10" t="s">
        <v>74</v>
      </c>
      <c r="K22" s="48"/>
      <c r="L22" s="45">
        <v>400</v>
      </c>
      <c r="M22" s="13">
        <v>406</v>
      </c>
      <c r="N22" s="13" t="s">
        <v>38</v>
      </c>
      <c r="O22" s="15" t="s">
        <v>69</v>
      </c>
      <c r="P22" s="15"/>
      <c r="Q22" s="49"/>
    </row>
    <row r="23" spans="1:17" s="105" customFormat="1" ht="89.25" customHeight="1" x14ac:dyDescent="0.45">
      <c r="A23" s="10">
        <v>13</v>
      </c>
      <c r="B23" s="43" t="s">
        <v>65</v>
      </c>
      <c r="C23" s="43" t="s">
        <v>66</v>
      </c>
      <c r="D23" s="10" t="s">
        <v>22</v>
      </c>
      <c r="E23" s="11" t="s">
        <v>23</v>
      </c>
      <c r="F23" s="43" t="s">
        <v>75</v>
      </c>
      <c r="G23" s="43" t="s">
        <v>25</v>
      </c>
      <c r="H23" s="10" t="s">
        <v>76</v>
      </c>
      <c r="I23" s="43">
        <v>3</v>
      </c>
      <c r="J23" s="10" t="s">
        <v>77</v>
      </c>
      <c r="K23" s="48"/>
      <c r="L23" s="45">
        <v>400</v>
      </c>
      <c r="M23" s="13">
        <v>372.21</v>
      </c>
      <c r="N23" s="13" t="s">
        <v>52</v>
      </c>
      <c r="O23" s="15" t="s">
        <v>69</v>
      </c>
      <c r="P23" s="15"/>
      <c r="Q23" s="49"/>
    </row>
    <row r="24" spans="1:17" s="105" customFormat="1" ht="112.5" customHeight="1" x14ac:dyDescent="0.45">
      <c r="A24" s="10">
        <v>14</v>
      </c>
      <c r="B24" s="43" t="s">
        <v>65</v>
      </c>
      <c r="C24" s="43" t="s">
        <v>66</v>
      </c>
      <c r="D24" s="10" t="s">
        <v>22</v>
      </c>
      <c r="E24" s="11" t="s">
        <v>23</v>
      </c>
      <c r="F24" s="43" t="s">
        <v>78</v>
      </c>
      <c r="G24" s="43" t="s">
        <v>25</v>
      </c>
      <c r="H24" s="10" t="s">
        <v>26</v>
      </c>
      <c r="I24" s="50">
        <v>30</v>
      </c>
      <c r="J24" s="10" t="s">
        <v>79</v>
      </c>
      <c r="K24" s="48"/>
      <c r="L24" s="45">
        <v>400</v>
      </c>
      <c r="M24" s="13">
        <v>426</v>
      </c>
      <c r="N24" s="13" t="s">
        <v>38</v>
      </c>
      <c r="O24" s="15" t="s">
        <v>69</v>
      </c>
      <c r="P24" s="15"/>
      <c r="Q24" s="49"/>
    </row>
    <row r="25" spans="1:17" s="105" customFormat="1" ht="116.25" customHeight="1" x14ac:dyDescent="0.35">
      <c r="A25" s="18">
        <v>15</v>
      </c>
      <c r="B25" s="17" t="s">
        <v>80</v>
      </c>
      <c r="C25" s="51" t="s">
        <v>81</v>
      </c>
      <c r="D25" s="17" t="s">
        <v>34</v>
      </c>
      <c r="E25" s="19" t="s">
        <v>32</v>
      </c>
      <c r="F25" s="52" t="s">
        <v>82</v>
      </c>
      <c r="G25" s="17" t="s">
        <v>34</v>
      </c>
      <c r="H25" s="53" t="s">
        <v>56</v>
      </c>
      <c r="I25" s="52">
        <v>23</v>
      </c>
      <c r="J25" s="53" t="s">
        <v>83</v>
      </c>
      <c r="K25" s="23">
        <v>45299</v>
      </c>
      <c r="L25" s="22">
        <v>547.54999999999995</v>
      </c>
      <c r="M25" s="22"/>
      <c r="N25" s="22"/>
      <c r="O25" s="23"/>
      <c r="P25" s="23"/>
      <c r="Q25" s="23"/>
    </row>
    <row r="26" spans="1:17" s="104" customFormat="1" ht="98.25" customHeight="1" x14ac:dyDescent="0.45">
      <c r="A26" s="17">
        <v>16</v>
      </c>
      <c r="B26" s="17" t="s">
        <v>80</v>
      </c>
      <c r="C26" s="51" t="s">
        <v>81</v>
      </c>
      <c r="D26" s="17" t="s">
        <v>25</v>
      </c>
      <c r="E26" s="19" t="s">
        <v>32</v>
      </c>
      <c r="F26" s="52" t="s">
        <v>84</v>
      </c>
      <c r="G26" s="51" t="s">
        <v>25</v>
      </c>
      <c r="H26" s="18" t="s">
        <v>85</v>
      </c>
      <c r="I26" s="17">
        <v>102</v>
      </c>
      <c r="J26" s="18" t="s">
        <v>86</v>
      </c>
      <c r="K26" s="23">
        <v>45299</v>
      </c>
      <c r="L26" s="21"/>
      <c r="M26" s="22"/>
      <c r="N26" s="22"/>
      <c r="O26" s="23"/>
      <c r="P26" s="23"/>
      <c r="Q26" s="23"/>
    </row>
    <row r="27" spans="1:17" s="104" customFormat="1" ht="105" customHeight="1" x14ac:dyDescent="0.45">
      <c r="A27" s="24">
        <v>17</v>
      </c>
      <c r="B27" s="25" t="s">
        <v>60</v>
      </c>
      <c r="C27" s="25" t="s">
        <v>87</v>
      </c>
      <c r="D27" s="24" t="e">
        <v>#N/A</v>
      </c>
      <c r="E27" s="54" t="s">
        <v>45</v>
      </c>
      <c r="F27" s="25" t="s">
        <v>88</v>
      </c>
      <c r="G27" s="24" t="s">
        <v>25</v>
      </c>
      <c r="H27" s="24" t="s">
        <v>89</v>
      </c>
      <c r="I27" s="25">
        <v>36</v>
      </c>
      <c r="J27" s="24" t="s">
        <v>90</v>
      </c>
      <c r="K27" s="46"/>
      <c r="L27" s="55">
        <v>627.34</v>
      </c>
      <c r="M27" s="30">
        <v>627.34</v>
      </c>
      <c r="N27" s="30" t="s">
        <v>38</v>
      </c>
      <c r="O27" s="32" t="s">
        <v>91</v>
      </c>
      <c r="P27" s="32"/>
      <c r="Q27" s="47"/>
    </row>
    <row r="28" spans="1:17" s="105" customFormat="1" ht="72.75" customHeight="1" x14ac:dyDescent="0.35">
      <c r="A28" s="18">
        <v>18</v>
      </c>
      <c r="B28" s="43" t="s">
        <v>92</v>
      </c>
      <c r="C28" s="17" t="s">
        <v>93</v>
      </c>
      <c r="D28" s="10" t="s">
        <v>22</v>
      </c>
      <c r="E28" s="56" t="s">
        <v>32</v>
      </c>
      <c r="F28" s="17" t="s">
        <v>94</v>
      </c>
      <c r="G28" s="43" t="s">
        <v>25</v>
      </c>
      <c r="H28" s="10" t="s">
        <v>26</v>
      </c>
      <c r="I28" s="43" t="s">
        <v>36</v>
      </c>
      <c r="J28" s="18" t="s">
        <v>95</v>
      </c>
      <c r="K28" s="103">
        <v>45754</v>
      </c>
      <c r="L28" s="21">
        <v>400</v>
      </c>
      <c r="M28" s="22">
        <v>347.01</v>
      </c>
      <c r="N28" s="22" t="s">
        <v>38</v>
      </c>
      <c r="O28" s="23"/>
      <c r="P28" s="23"/>
      <c r="Q28" s="23"/>
    </row>
    <row r="29" spans="1:17" s="105" customFormat="1" ht="58.5" customHeight="1" x14ac:dyDescent="0.35">
      <c r="A29" s="18">
        <v>19</v>
      </c>
      <c r="B29" s="17" t="s">
        <v>92</v>
      </c>
      <c r="C29" s="17" t="s">
        <v>93</v>
      </c>
      <c r="D29" s="18" t="s">
        <v>22</v>
      </c>
      <c r="E29" s="19" t="s">
        <v>32</v>
      </c>
      <c r="F29" s="17" t="s">
        <v>96</v>
      </c>
      <c r="G29" s="17" t="s">
        <v>34</v>
      </c>
      <c r="H29" s="18" t="s">
        <v>56</v>
      </c>
      <c r="I29" s="17" t="s">
        <v>36</v>
      </c>
      <c r="J29" s="18" t="s">
        <v>97</v>
      </c>
      <c r="K29" s="23">
        <v>45398</v>
      </c>
      <c r="L29" s="21">
        <v>400</v>
      </c>
      <c r="M29" s="22">
        <v>538.20000000000005</v>
      </c>
      <c r="N29" s="22" t="s">
        <v>38</v>
      </c>
      <c r="O29" s="23"/>
      <c r="P29" s="23"/>
      <c r="Q29" s="58"/>
    </row>
    <row r="30" spans="1:17" s="105" customFormat="1" ht="75" x14ac:dyDescent="0.35">
      <c r="A30" s="24">
        <v>20</v>
      </c>
      <c r="B30" s="43" t="s">
        <v>92</v>
      </c>
      <c r="C30" s="25" t="s">
        <v>93</v>
      </c>
      <c r="D30" s="44" t="s">
        <v>22</v>
      </c>
      <c r="E30" s="19" t="s">
        <v>45</v>
      </c>
      <c r="F30" s="28" t="s">
        <v>98</v>
      </c>
      <c r="G30" s="43" t="s">
        <v>34</v>
      </c>
      <c r="H30" s="10" t="s">
        <v>35</v>
      </c>
      <c r="I30" s="43">
        <v>30</v>
      </c>
      <c r="J30" s="24" t="s">
        <v>99</v>
      </c>
      <c r="K30" s="29"/>
      <c r="L30" s="45">
        <v>400</v>
      </c>
      <c r="M30" s="13">
        <v>388.65</v>
      </c>
      <c r="N30" s="13" t="s">
        <v>38</v>
      </c>
      <c r="O30" s="59" t="s">
        <v>101</v>
      </c>
      <c r="P30" s="59"/>
      <c r="Q30" s="31"/>
    </row>
    <row r="31" spans="1:17" s="105" customFormat="1" ht="75" x14ac:dyDescent="0.35">
      <c r="A31" s="25">
        <v>21</v>
      </c>
      <c r="B31" s="43" t="s">
        <v>92</v>
      </c>
      <c r="C31" s="25" t="s">
        <v>102</v>
      </c>
      <c r="D31" s="44" t="s">
        <v>22</v>
      </c>
      <c r="E31" s="19" t="s">
        <v>45</v>
      </c>
      <c r="F31" s="28" t="s">
        <v>103</v>
      </c>
      <c r="G31" s="43" t="s">
        <v>34</v>
      </c>
      <c r="H31" s="10" t="s">
        <v>56</v>
      </c>
      <c r="I31" s="43">
        <v>6</v>
      </c>
      <c r="J31" s="24" t="s">
        <v>104</v>
      </c>
      <c r="K31" s="29"/>
      <c r="L31" s="45">
        <v>400</v>
      </c>
      <c r="M31" s="13">
        <v>550.16999999999996</v>
      </c>
      <c r="N31" s="13" t="s">
        <v>38</v>
      </c>
      <c r="O31" s="59" t="s">
        <v>101</v>
      </c>
      <c r="P31" s="59"/>
      <c r="Q31" s="31"/>
    </row>
    <row r="32" spans="1:17" s="105" customFormat="1" ht="63.75" customHeight="1" x14ac:dyDescent="0.35">
      <c r="A32" s="18">
        <v>22</v>
      </c>
      <c r="B32" s="17" t="s">
        <v>105</v>
      </c>
      <c r="C32" s="17" t="s">
        <v>106</v>
      </c>
      <c r="D32" s="18" t="s">
        <v>22</v>
      </c>
      <c r="E32" s="19" t="s">
        <v>32</v>
      </c>
      <c r="F32" s="17" t="s">
        <v>107</v>
      </c>
      <c r="G32" s="17" t="s">
        <v>25</v>
      </c>
      <c r="H32" s="18" t="s">
        <v>26</v>
      </c>
      <c r="I32" s="17">
        <v>55</v>
      </c>
      <c r="J32" s="18" t="s">
        <v>108</v>
      </c>
      <c r="K32" s="23">
        <v>45299</v>
      </c>
      <c r="L32" s="21">
        <v>400</v>
      </c>
      <c r="M32" s="22">
        <v>400</v>
      </c>
      <c r="N32" s="22" t="s">
        <v>38</v>
      </c>
      <c r="O32" s="23"/>
      <c r="P32" s="23"/>
      <c r="Q32" s="23"/>
    </row>
    <row r="33" spans="1:17" s="105" customFormat="1" ht="56.25" customHeight="1" x14ac:dyDescent="0.35">
      <c r="A33" s="18">
        <v>23</v>
      </c>
      <c r="B33" s="17" t="s">
        <v>105</v>
      </c>
      <c r="C33" s="17" t="s">
        <v>106</v>
      </c>
      <c r="D33" s="18" t="e">
        <v>#N/A</v>
      </c>
      <c r="E33" s="19" t="s">
        <v>32</v>
      </c>
      <c r="F33" s="17" t="s">
        <v>109</v>
      </c>
      <c r="G33" s="18" t="s">
        <v>25</v>
      </c>
      <c r="H33" s="18" t="s">
        <v>110</v>
      </c>
      <c r="I33" s="17">
        <v>51</v>
      </c>
      <c r="J33" s="18" t="s">
        <v>111</v>
      </c>
      <c r="K33" s="23">
        <v>45299</v>
      </c>
      <c r="L33" s="21">
        <v>400</v>
      </c>
      <c r="M33" s="22"/>
      <c r="N33" s="22" t="s">
        <v>112</v>
      </c>
      <c r="O33" s="23"/>
      <c r="P33" s="23"/>
      <c r="Q33" s="23"/>
    </row>
    <row r="34" spans="1:17" s="105" customFormat="1" ht="53.25" customHeight="1" x14ac:dyDescent="0.35">
      <c r="A34" s="18">
        <v>24</v>
      </c>
      <c r="B34" s="17" t="s">
        <v>105</v>
      </c>
      <c r="C34" s="17" t="s">
        <v>106</v>
      </c>
      <c r="D34" s="18" t="s">
        <v>22</v>
      </c>
      <c r="E34" s="19" t="s">
        <v>32</v>
      </c>
      <c r="F34" s="60" t="s">
        <v>113</v>
      </c>
      <c r="G34" s="18" t="s">
        <v>25</v>
      </c>
      <c r="H34" s="18" t="s">
        <v>110</v>
      </c>
      <c r="I34" s="17">
        <v>49</v>
      </c>
      <c r="J34" s="18" t="s">
        <v>114</v>
      </c>
      <c r="K34" s="23">
        <v>45299</v>
      </c>
      <c r="L34" s="21">
        <v>400</v>
      </c>
      <c r="M34" s="21"/>
      <c r="N34" s="21"/>
      <c r="O34" s="23"/>
      <c r="P34" s="23"/>
      <c r="Q34" s="23"/>
    </row>
    <row r="35" spans="1:17" s="105" customFormat="1" ht="76.5" customHeight="1" x14ac:dyDescent="0.35">
      <c r="A35" s="61">
        <v>25</v>
      </c>
      <c r="B35" s="61" t="s">
        <v>115</v>
      </c>
      <c r="C35" s="61" t="s">
        <v>116</v>
      </c>
      <c r="D35" s="62" t="s">
        <v>22</v>
      </c>
      <c r="E35" s="19" t="s">
        <v>45</v>
      </c>
      <c r="F35" s="63" t="s">
        <v>117</v>
      </c>
      <c r="G35" s="61" t="s">
        <v>34</v>
      </c>
      <c r="H35" s="61" t="s">
        <v>35</v>
      </c>
      <c r="I35" s="61" t="s">
        <v>36</v>
      </c>
      <c r="J35" s="61" t="s">
        <v>118</v>
      </c>
      <c r="K35" s="64"/>
      <c r="L35" s="65">
        <v>400</v>
      </c>
      <c r="M35" s="66">
        <v>674.46</v>
      </c>
      <c r="N35" s="66" t="s">
        <v>38</v>
      </c>
      <c r="O35" s="68" t="s">
        <v>119</v>
      </c>
      <c r="P35" s="68"/>
      <c r="Q35" s="69"/>
    </row>
    <row r="36" spans="1:17" s="105" customFormat="1" ht="75" x14ac:dyDescent="0.35">
      <c r="A36" s="70">
        <v>26</v>
      </c>
      <c r="B36" s="61" t="s">
        <v>115</v>
      </c>
      <c r="C36" s="61" t="s">
        <v>116</v>
      </c>
      <c r="D36" s="62" t="s">
        <v>22</v>
      </c>
      <c r="E36" s="19" t="s">
        <v>45</v>
      </c>
      <c r="F36" s="63" t="s">
        <v>120</v>
      </c>
      <c r="G36" s="61" t="s">
        <v>34</v>
      </c>
      <c r="H36" s="61" t="s">
        <v>56</v>
      </c>
      <c r="I36" s="61" t="s">
        <v>36</v>
      </c>
      <c r="J36" s="61" t="s">
        <v>121</v>
      </c>
      <c r="K36" s="64"/>
      <c r="L36" s="65">
        <v>400</v>
      </c>
      <c r="M36" s="66">
        <v>393.8</v>
      </c>
      <c r="N36" s="66" t="s">
        <v>38</v>
      </c>
      <c r="O36" s="68" t="s">
        <v>119</v>
      </c>
      <c r="P36" s="68"/>
      <c r="Q36" s="69"/>
    </row>
    <row r="37" spans="1:17" s="105" customFormat="1" ht="91.5" customHeight="1" x14ac:dyDescent="0.45">
      <c r="A37" s="61">
        <v>27</v>
      </c>
      <c r="B37" s="61" t="s">
        <v>115</v>
      </c>
      <c r="C37" s="61" t="s">
        <v>116</v>
      </c>
      <c r="D37" s="71"/>
      <c r="E37" s="19" t="s">
        <v>45</v>
      </c>
      <c r="F37" s="63" t="s">
        <v>122</v>
      </c>
      <c r="G37" s="61" t="s">
        <v>34</v>
      </c>
      <c r="H37" s="61" t="s">
        <v>35</v>
      </c>
      <c r="I37" s="72" t="s">
        <v>36</v>
      </c>
      <c r="J37" s="61" t="s">
        <v>123</v>
      </c>
      <c r="K37" s="64"/>
      <c r="L37" s="73"/>
      <c r="M37" s="73"/>
      <c r="N37" s="73"/>
      <c r="O37" s="68" t="s">
        <v>119</v>
      </c>
      <c r="P37" s="68"/>
      <c r="Q37" s="69"/>
    </row>
    <row r="38" spans="1:17" s="105" customFormat="1" ht="72" customHeight="1" x14ac:dyDescent="0.45">
      <c r="A38" s="61">
        <v>28</v>
      </c>
      <c r="B38" s="61" t="s">
        <v>115</v>
      </c>
      <c r="C38" s="61" t="s">
        <v>116</v>
      </c>
      <c r="D38" s="71"/>
      <c r="E38" s="19" t="s">
        <v>45</v>
      </c>
      <c r="F38" s="74" t="s">
        <v>124</v>
      </c>
      <c r="G38" s="70" t="s">
        <v>34</v>
      </c>
      <c r="H38" s="61" t="s">
        <v>35</v>
      </c>
      <c r="I38" s="72" t="s">
        <v>36</v>
      </c>
      <c r="J38" s="61" t="s">
        <v>125</v>
      </c>
      <c r="K38" s="64"/>
      <c r="L38" s="73"/>
      <c r="M38" s="73"/>
      <c r="N38" s="73"/>
      <c r="O38" s="68" t="s">
        <v>119</v>
      </c>
      <c r="P38" s="68"/>
      <c r="Q38" s="69"/>
    </row>
    <row r="39" spans="1:17" s="104" customFormat="1" ht="81.75" customHeight="1" x14ac:dyDescent="0.45">
      <c r="A39" s="61">
        <v>29</v>
      </c>
      <c r="B39" s="61" t="s">
        <v>115</v>
      </c>
      <c r="C39" s="61" t="s">
        <v>116</v>
      </c>
      <c r="D39" s="71"/>
      <c r="E39" s="19" t="s">
        <v>45</v>
      </c>
      <c r="F39" s="63" t="s">
        <v>126</v>
      </c>
      <c r="G39" s="61" t="s">
        <v>34</v>
      </c>
      <c r="H39" s="61" t="s">
        <v>35</v>
      </c>
      <c r="I39" s="72" t="s">
        <v>36</v>
      </c>
      <c r="J39" s="61" t="s">
        <v>127</v>
      </c>
      <c r="K39" s="75"/>
      <c r="L39" s="73"/>
      <c r="M39" s="73"/>
      <c r="N39" s="73"/>
      <c r="O39" s="68" t="s">
        <v>119</v>
      </c>
      <c r="P39" s="68"/>
      <c r="Q39" s="76"/>
    </row>
    <row r="40" spans="1:17" s="104" customFormat="1" ht="81.75" customHeight="1" x14ac:dyDescent="0.45">
      <c r="A40" s="61">
        <v>30</v>
      </c>
      <c r="B40" s="61" t="s">
        <v>115</v>
      </c>
      <c r="C40" s="61" t="s">
        <v>116</v>
      </c>
      <c r="D40" s="71"/>
      <c r="E40" s="19" t="s">
        <v>45</v>
      </c>
      <c r="F40" s="63" t="s">
        <v>128</v>
      </c>
      <c r="G40" s="61" t="s">
        <v>34</v>
      </c>
      <c r="H40" s="61" t="s">
        <v>35</v>
      </c>
      <c r="I40" s="72" t="s">
        <v>36</v>
      </c>
      <c r="J40" s="61" t="s">
        <v>129</v>
      </c>
      <c r="K40" s="75"/>
      <c r="L40" s="73"/>
      <c r="M40" s="73"/>
      <c r="N40" s="73"/>
      <c r="O40" s="68" t="s">
        <v>119</v>
      </c>
      <c r="P40" s="68"/>
      <c r="Q40" s="76"/>
    </row>
    <row r="41" spans="1:17" s="104" customFormat="1" ht="81.75" customHeight="1" x14ac:dyDescent="0.45">
      <c r="A41" s="70">
        <v>31</v>
      </c>
      <c r="B41" s="61" t="s">
        <v>115</v>
      </c>
      <c r="C41" s="61" t="s">
        <v>116</v>
      </c>
      <c r="D41" s="71"/>
      <c r="E41" s="19" t="s">
        <v>45</v>
      </c>
      <c r="F41" s="77" t="s">
        <v>130</v>
      </c>
      <c r="G41" s="77" t="s">
        <v>34</v>
      </c>
      <c r="H41" s="61" t="s">
        <v>35</v>
      </c>
      <c r="I41" s="72" t="s">
        <v>36</v>
      </c>
      <c r="J41" s="61" t="s">
        <v>131</v>
      </c>
      <c r="K41" s="75"/>
      <c r="L41" s="73"/>
      <c r="M41" s="73"/>
      <c r="N41" s="73"/>
      <c r="O41" s="68" t="s">
        <v>132</v>
      </c>
      <c r="P41" s="68"/>
      <c r="Q41" s="76"/>
    </row>
    <row r="42" spans="1:17" s="104" customFormat="1" ht="58.5" customHeight="1" x14ac:dyDescent="0.45">
      <c r="A42" s="24">
        <v>32</v>
      </c>
      <c r="B42" s="43" t="s">
        <v>133</v>
      </c>
      <c r="C42" s="25" t="s">
        <v>134</v>
      </c>
      <c r="D42" s="44" t="s">
        <v>22</v>
      </c>
      <c r="E42" s="19" t="s">
        <v>45</v>
      </c>
      <c r="F42" s="28" t="s">
        <v>135</v>
      </c>
      <c r="G42" s="10" t="s">
        <v>34</v>
      </c>
      <c r="H42" s="10" t="s">
        <v>136</v>
      </c>
      <c r="I42" s="43" t="s">
        <v>36</v>
      </c>
      <c r="J42" s="24" t="s">
        <v>137</v>
      </c>
      <c r="K42" s="46"/>
      <c r="L42" s="45">
        <v>400</v>
      </c>
      <c r="M42" s="45"/>
      <c r="N42" s="45"/>
      <c r="O42" s="32" t="s">
        <v>100</v>
      </c>
      <c r="P42" s="32"/>
      <c r="Q42" s="47"/>
    </row>
    <row r="43" spans="1:17" s="104" customFormat="1" ht="66" customHeight="1" x14ac:dyDescent="0.45">
      <c r="A43" s="18">
        <v>33</v>
      </c>
      <c r="B43" s="10" t="s">
        <v>138</v>
      </c>
      <c r="C43" s="18" t="s">
        <v>139</v>
      </c>
      <c r="D43" s="44" t="e">
        <v>#N/A</v>
      </c>
      <c r="E43" s="78" t="s">
        <v>32</v>
      </c>
      <c r="F43" s="79" t="s">
        <v>140</v>
      </c>
      <c r="G43" s="43" t="s">
        <v>34</v>
      </c>
      <c r="H43" s="10" t="s">
        <v>141</v>
      </c>
      <c r="I43" s="43">
        <v>70</v>
      </c>
      <c r="J43" s="18" t="s">
        <v>142</v>
      </c>
      <c r="K43" s="80"/>
      <c r="L43" s="21">
        <v>400</v>
      </c>
      <c r="M43" s="22">
        <v>347.73</v>
      </c>
      <c r="N43" s="22" t="s">
        <v>38</v>
      </c>
      <c r="O43" s="23"/>
      <c r="P43" s="23"/>
      <c r="Q43" s="23"/>
    </row>
    <row r="44" spans="1:17" s="104" customFormat="1" ht="62.25" customHeight="1" x14ac:dyDescent="0.45">
      <c r="A44" s="18">
        <v>34</v>
      </c>
      <c r="B44" s="10" t="s">
        <v>138</v>
      </c>
      <c r="C44" s="18" t="s">
        <v>139</v>
      </c>
      <c r="D44" s="44" t="e">
        <v>#N/A</v>
      </c>
      <c r="E44" s="78" t="s">
        <v>32</v>
      </c>
      <c r="F44" s="79" t="s">
        <v>143</v>
      </c>
      <c r="G44" s="43" t="s">
        <v>34</v>
      </c>
      <c r="H44" s="10" t="s">
        <v>56</v>
      </c>
      <c r="I44" s="43">
        <v>3</v>
      </c>
      <c r="J44" s="18" t="s">
        <v>144</v>
      </c>
      <c r="K44" s="80"/>
      <c r="L44" s="21">
        <v>400</v>
      </c>
      <c r="M44" s="22">
        <v>349.86</v>
      </c>
      <c r="N44" s="22" t="s">
        <v>38</v>
      </c>
      <c r="O44" s="23"/>
      <c r="P44" s="23"/>
      <c r="Q44" s="23"/>
    </row>
    <row r="45" spans="1:17" s="104" customFormat="1" ht="74.25" customHeight="1" x14ac:dyDescent="0.45">
      <c r="A45" s="18">
        <v>35</v>
      </c>
      <c r="B45" s="43" t="s">
        <v>138</v>
      </c>
      <c r="C45" s="17" t="s">
        <v>139</v>
      </c>
      <c r="D45" s="44" t="s">
        <v>22</v>
      </c>
      <c r="E45" s="78" t="s">
        <v>32</v>
      </c>
      <c r="F45" s="79" t="s">
        <v>145</v>
      </c>
      <c r="G45" s="10" t="s">
        <v>25</v>
      </c>
      <c r="H45" s="10" t="s">
        <v>110</v>
      </c>
      <c r="I45" s="10">
        <v>5</v>
      </c>
      <c r="J45" s="18" t="s">
        <v>146</v>
      </c>
      <c r="K45" s="80"/>
      <c r="L45" s="21">
        <v>400</v>
      </c>
      <c r="M45" s="22">
        <v>316.32</v>
      </c>
      <c r="N45" s="22" t="s">
        <v>38</v>
      </c>
      <c r="O45" s="23"/>
      <c r="P45" s="23"/>
      <c r="Q45" s="23"/>
    </row>
    <row r="46" spans="1:17" s="104" customFormat="1" ht="75.75" customHeight="1" x14ac:dyDescent="0.45">
      <c r="A46" s="17">
        <v>36</v>
      </c>
      <c r="B46" s="43" t="s">
        <v>138</v>
      </c>
      <c r="C46" s="17" t="s">
        <v>139</v>
      </c>
      <c r="D46" s="44" t="s">
        <v>22</v>
      </c>
      <c r="E46" s="78" t="s">
        <v>32</v>
      </c>
      <c r="F46" s="79" t="s">
        <v>147</v>
      </c>
      <c r="G46" s="43" t="s">
        <v>25</v>
      </c>
      <c r="H46" s="10" t="s">
        <v>148</v>
      </c>
      <c r="I46" s="43">
        <v>76</v>
      </c>
      <c r="J46" s="18" t="s">
        <v>149</v>
      </c>
      <c r="K46" s="80"/>
      <c r="L46" s="21">
        <v>400</v>
      </c>
      <c r="M46" s="21">
        <v>283.5</v>
      </c>
      <c r="N46" s="22" t="s">
        <v>52</v>
      </c>
      <c r="O46" s="23"/>
      <c r="P46" s="23"/>
      <c r="Q46" s="23"/>
    </row>
    <row r="47" spans="1:17" s="104" customFormat="1" ht="87.75" customHeight="1" x14ac:dyDescent="0.45">
      <c r="A47" s="10">
        <v>37</v>
      </c>
      <c r="B47" s="25" t="s">
        <v>150</v>
      </c>
      <c r="C47" s="43" t="s">
        <v>151</v>
      </c>
      <c r="D47" s="25" t="s">
        <v>25</v>
      </c>
      <c r="E47" s="11" t="s">
        <v>23</v>
      </c>
      <c r="F47" s="81" t="s">
        <v>152</v>
      </c>
      <c r="G47" s="82" t="s">
        <v>25</v>
      </c>
      <c r="H47" s="24" t="s">
        <v>153</v>
      </c>
      <c r="I47" s="25" t="s">
        <v>36</v>
      </c>
      <c r="J47" s="10" t="s">
        <v>154</v>
      </c>
      <c r="K47" s="12"/>
      <c r="L47" s="45"/>
      <c r="M47" s="45"/>
      <c r="N47" s="13"/>
      <c r="O47" s="15" t="s">
        <v>155</v>
      </c>
      <c r="P47" s="116"/>
      <c r="Q47" s="16"/>
    </row>
    <row r="48" spans="1:17" s="104" customFormat="1" ht="57" customHeight="1" x14ac:dyDescent="0.45">
      <c r="A48" s="24">
        <v>38</v>
      </c>
      <c r="B48" s="38" t="s">
        <v>156</v>
      </c>
      <c r="C48" s="25" t="s">
        <v>157</v>
      </c>
      <c r="D48" s="39" t="s">
        <v>22</v>
      </c>
      <c r="E48" s="19" t="s">
        <v>158</v>
      </c>
      <c r="F48" s="83" t="s">
        <v>159</v>
      </c>
      <c r="G48" s="40" t="s">
        <v>34</v>
      </c>
      <c r="H48" s="40" t="s">
        <v>136</v>
      </c>
      <c r="I48" s="38">
        <v>209</v>
      </c>
      <c r="J48" s="24" t="s">
        <v>160</v>
      </c>
      <c r="K48" s="46"/>
      <c r="L48" s="41">
        <v>400</v>
      </c>
      <c r="M48" s="41"/>
      <c r="N48" s="41"/>
      <c r="O48" s="32" t="s">
        <v>100</v>
      </c>
      <c r="P48" s="32"/>
      <c r="Q48" s="47"/>
    </row>
    <row r="49" spans="1:17" s="104" customFormat="1" ht="78" x14ac:dyDescent="0.45">
      <c r="A49" s="24">
        <v>39</v>
      </c>
      <c r="B49" s="38" t="s">
        <v>156</v>
      </c>
      <c r="C49" s="25" t="s">
        <v>157</v>
      </c>
      <c r="D49" s="39" t="s">
        <v>22</v>
      </c>
      <c r="E49" s="19" t="s">
        <v>158</v>
      </c>
      <c r="F49" s="28" t="s">
        <v>161</v>
      </c>
      <c r="G49" s="40" t="s">
        <v>25</v>
      </c>
      <c r="H49" s="40" t="s">
        <v>110</v>
      </c>
      <c r="I49" s="38">
        <v>60</v>
      </c>
      <c r="J49" s="24" t="s">
        <v>162</v>
      </c>
      <c r="K49" s="46"/>
      <c r="L49" s="41">
        <v>400</v>
      </c>
      <c r="M49" s="41"/>
      <c r="N49" s="41"/>
      <c r="O49" s="32" t="s">
        <v>100</v>
      </c>
      <c r="P49" s="32"/>
      <c r="Q49" s="47"/>
    </row>
    <row r="50" spans="1:17" s="104" customFormat="1" ht="79.5" customHeight="1" x14ac:dyDescent="0.45">
      <c r="A50" s="10">
        <v>40</v>
      </c>
      <c r="B50" s="70" t="s">
        <v>163</v>
      </c>
      <c r="C50" s="43" t="s">
        <v>164</v>
      </c>
      <c r="D50" s="62" t="s">
        <v>22</v>
      </c>
      <c r="E50" s="11" t="s">
        <v>23</v>
      </c>
      <c r="F50" s="84" t="s">
        <v>165</v>
      </c>
      <c r="G50" s="70" t="s">
        <v>25</v>
      </c>
      <c r="H50" s="85" t="s">
        <v>26</v>
      </c>
      <c r="I50" s="72">
        <v>20</v>
      </c>
      <c r="J50" s="10" t="s">
        <v>166</v>
      </c>
      <c r="K50" s="12"/>
      <c r="L50" s="45">
        <v>400</v>
      </c>
      <c r="M50" s="13">
        <v>461.14</v>
      </c>
      <c r="N50" s="13" t="s">
        <v>38</v>
      </c>
      <c r="O50" s="15" t="s">
        <v>167</v>
      </c>
      <c r="P50" s="116"/>
      <c r="Q50" s="16"/>
    </row>
    <row r="51" spans="1:17" s="104" customFormat="1" ht="79.5" customHeight="1" x14ac:dyDescent="0.45">
      <c r="A51" s="43">
        <v>41</v>
      </c>
      <c r="B51" s="70" t="s">
        <v>163</v>
      </c>
      <c r="C51" s="43" t="s">
        <v>164</v>
      </c>
      <c r="D51" s="62" t="s">
        <v>22</v>
      </c>
      <c r="E51" s="11" t="s">
        <v>23</v>
      </c>
      <c r="F51" s="84" t="s">
        <v>168</v>
      </c>
      <c r="G51" s="70" t="s">
        <v>25</v>
      </c>
      <c r="H51" s="61" t="s">
        <v>26</v>
      </c>
      <c r="I51" s="70">
        <v>39</v>
      </c>
      <c r="J51" s="10" t="s">
        <v>169</v>
      </c>
      <c r="K51" s="12"/>
      <c r="L51" s="45">
        <v>400</v>
      </c>
      <c r="M51" s="13">
        <v>427.9</v>
      </c>
      <c r="N51" s="13" t="s">
        <v>38</v>
      </c>
      <c r="O51" s="15" t="s">
        <v>167</v>
      </c>
      <c r="P51" s="116"/>
      <c r="Q51" s="16"/>
    </row>
    <row r="52" spans="1:17" s="104" customFormat="1" ht="79.5" customHeight="1" x14ac:dyDescent="0.45">
      <c r="A52" s="10">
        <v>42</v>
      </c>
      <c r="B52" s="70" t="s">
        <v>163</v>
      </c>
      <c r="C52" s="43" t="s">
        <v>164</v>
      </c>
      <c r="D52" s="62" t="s">
        <v>22</v>
      </c>
      <c r="E52" s="11" t="s">
        <v>23</v>
      </c>
      <c r="F52" s="84" t="s">
        <v>170</v>
      </c>
      <c r="G52" s="70" t="s">
        <v>25</v>
      </c>
      <c r="H52" s="61" t="s">
        <v>171</v>
      </c>
      <c r="I52" s="70">
        <v>46</v>
      </c>
      <c r="J52" s="10" t="s">
        <v>172</v>
      </c>
      <c r="K52" s="12"/>
      <c r="L52" s="45">
        <v>400</v>
      </c>
      <c r="M52" s="86">
        <v>480.72</v>
      </c>
      <c r="N52" s="86" t="s">
        <v>173</v>
      </c>
      <c r="O52" s="15" t="s">
        <v>167</v>
      </c>
      <c r="P52" s="116"/>
      <c r="Q52" s="16"/>
    </row>
    <row r="53" spans="1:17" s="104" customFormat="1" ht="79.5" customHeight="1" x14ac:dyDescent="0.45">
      <c r="A53" s="10">
        <v>43</v>
      </c>
      <c r="B53" s="70" t="s">
        <v>163</v>
      </c>
      <c r="C53" s="43" t="s">
        <v>164</v>
      </c>
      <c r="D53" s="62" t="s">
        <v>22</v>
      </c>
      <c r="E53" s="11" t="s">
        <v>23</v>
      </c>
      <c r="F53" s="84" t="s">
        <v>174</v>
      </c>
      <c r="G53" s="70" t="s">
        <v>25</v>
      </c>
      <c r="H53" s="61" t="s">
        <v>26</v>
      </c>
      <c r="I53" s="70">
        <v>45</v>
      </c>
      <c r="J53" s="10" t="s">
        <v>175</v>
      </c>
      <c r="K53" s="12"/>
      <c r="L53" s="87">
        <v>400</v>
      </c>
      <c r="M53" s="86">
        <v>468.3</v>
      </c>
      <c r="N53" s="86" t="s">
        <v>38</v>
      </c>
      <c r="O53" s="15" t="s">
        <v>167</v>
      </c>
      <c r="P53" s="116"/>
      <c r="Q53" s="16"/>
    </row>
    <row r="54" spans="1:17" s="104" customFormat="1" ht="94.5" customHeight="1" x14ac:dyDescent="0.45">
      <c r="A54" s="24">
        <v>44</v>
      </c>
      <c r="B54" s="25" t="s">
        <v>176</v>
      </c>
      <c r="C54" s="25" t="s">
        <v>177</v>
      </c>
      <c r="D54" s="88"/>
      <c r="E54" s="54" t="s">
        <v>45</v>
      </c>
      <c r="F54" s="28" t="s">
        <v>178</v>
      </c>
      <c r="G54" s="25" t="s">
        <v>34</v>
      </c>
      <c r="H54" s="24" t="s">
        <v>179</v>
      </c>
      <c r="I54" s="25" t="s">
        <v>36</v>
      </c>
      <c r="J54" s="24" t="s">
        <v>180</v>
      </c>
      <c r="K54" s="46"/>
      <c r="L54" s="89"/>
      <c r="M54" s="89"/>
      <c r="N54" s="89"/>
      <c r="O54" s="67" t="s">
        <v>181</v>
      </c>
      <c r="P54" s="67"/>
      <c r="Q54" s="47"/>
    </row>
    <row r="55" spans="1:17" s="104" customFormat="1" ht="81" customHeight="1" x14ac:dyDescent="0.45">
      <c r="A55" s="24">
        <v>45</v>
      </c>
      <c r="B55" s="24" t="s">
        <v>176</v>
      </c>
      <c r="C55" s="25" t="s">
        <v>177</v>
      </c>
      <c r="D55" s="88"/>
      <c r="E55" s="54" t="s">
        <v>45</v>
      </c>
      <c r="F55" s="90" t="s">
        <v>182</v>
      </c>
      <c r="G55" s="24" t="s">
        <v>183</v>
      </c>
      <c r="H55" s="24" t="s">
        <v>184</v>
      </c>
      <c r="I55" s="24" t="s">
        <v>185</v>
      </c>
      <c r="J55" s="24" t="s">
        <v>186</v>
      </c>
      <c r="K55" s="46"/>
      <c r="L55" s="89"/>
      <c r="M55" s="89"/>
      <c r="N55" s="89"/>
      <c r="O55" s="67" t="s">
        <v>181</v>
      </c>
      <c r="P55" s="67"/>
      <c r="Q55" s="47"/>
    </row>
    <row r="56" spans="1:17" s="104" customFormat="1" ht="45" customHeight="1" x14ac:dyDescent="0.45">
      <c r="A56" s="17">
        <v>46</v>
      </c>
      <c r="B56" s="18" t="s">
        <v>187</v>
      </c>
      <c r="C56" s="18" t="s">
        <v>188</v>
      </c>
      <c r="D56" s="18" t="s">
        <v>22</v>
      </c>
      <c r="E56" s="19" t="s">
        <v>32</v>
      </c>
      <c r="F56" s="18" t="s">
        <v>189</v>
      </c>
      <c r="G56" s="18" t="s">
        <v>34</v>
      </c>
      <c r="H56" s="18" t="s">
        <v>190</v>
      </c>
      <c r="I56" s="18" t="s">
        <v>36</v>
      </c>
      <c r="J56" s="18" t="s">
        <v>191</v>
      </c>
      <c r="K56" s="57"/>
      <c r="L56" s="91">
        <v>400</v>
      </c>
      <c r="M56" s="92">
        <v>271.72000000000003</v>
      </c>
      <c r="N56" s="92" t="s">
        <v>38</v>
      </c>
      <c r="O56" s="57" t="s">
        <v>192</v>
      </c>
      <c r="P56" s="57"/>
      <c r="Q56" s="57"/>
    </row>
    <row r="57" spans="1:17" s="104" customFormat="1" ht="39" customHeight="1" x14ac:dyDescent="0.45">
      <c r="A57" s="18">
        <v>47</v>
      </c>
      <c r="B57" s="18" t="s">
        <v>187</v>
      </c>
      <c r="C57" s="18" t="s">
        <v>188</v>
      </c>
      <c r="D57" s="18" t="s">
        <v>22</v>
      </c>
      <c r="E57" s="19" t="s">
        <v>32</v>
      </c>
      <c r="F57" s="18" t="s">
        <v>193</v>
      </c>
      <c r="G57" s="18" t="s">
        <v>34</v>
      </c>
      <c r="H57" s="18" t="s">
        <v>35</v>
      </c>
      <c r="I57" s="18" t="s">
        <v>36</v>
      </c>
      <c r="J57" s="93" t="s">
        <v>194</v>
      </c>
      <c r="K57" s="57"/>
      <c r="L57" s="91">
        <v>400</v>
      </c>
      <c r="M57" s="92">
        <v>450.33</v>
      </c>
      <c r="N57" s="92" t="s">
        <v>38</v>
      </c>
      <c r="O57" s="57" t="s">
        <v>192</v>
      </c>
      <c r="P57" s="57"/>
      <c r="Q57" s="57"/>
    </row>
    <row r="58" spans="1:17" s="104" customFormat="1" ht="28.5" customHeight="1" x14ac:dyDescent="0.45">
      <c r="A58" s="94"/>
      <c r="B58" s="94"/>
      <c r="C58" s="94"/>
      <c r="D58" s="94"/>
      <c r="E58" s="94"/>
      <c r="F58" s="94"/>
      <c r="G58" s="94"/>
      <c r="H58" s="95"/>
      <c r="I58" s="94"/>
      <c r="J58" s="40" t="s">
        <v>195</v>
      </c>
      <c r="K58" s="40"/>
      <c r="L58" s="8"/>
      <c r="M58" s="8"/>
      <c r="N58" s="8"/>
      <c r="O58" s="96">
        <f>COUNT(O12:O55)</f>
        <v>0</v>
      </c>
      <c r="P58" s="96"/>
      <c r="Q58" s="96">
        <f>COUNT(Q12:Q55)</f>
        <v>0</v>
      </c>
    </row>
    <row r="60" spans="1:17" x14ac:dyDescent="0.25">
      <c r="B60" s="97"/>
      <c r="C60" s="98" t="s">
        <v>196</v>
      </c>
    </row>
    <row r="62" spans="1:17" x14ac:dyDescent="0.25">
      <c r="B62" s="101" t="s">
        <v>197</v>
      </c>
      <c r="C62" s="102">
        <v>45561</v>
      </c>
    </row>
    <row r="70" spans="3:3" x14ac:dyDescent="0.25">
      <c r="C70" s="10" t="s">
        <v>21</v>
      </c>
    </row>
    <row r="71" spans="3:3" x14ac:dyDescent="0.25">
      <c r="C71" s="43" t="s">
        <v>66</v>
      </c>
    </row>
    <row r="72" spans="3:3" x14ac:dyDescent="0.25">
      <c r="C72" s="43" t="s">
        <v>151</v>
      </c>
    </row>
    <row r="73" spans="3:3" x14ac:dyDescent="0.25">
      <c r="C73" s="43" t="s">
        <v>164</v>
      </c>
    </row>
    <row r="74" spans="3:3" x14ac:dyDescent="0.25">
      <c r="C74"/>
    </row>
    <row r="75" spans="3:3" x14ac:dyDescent="0.25">
      <c r="C75"/>
    </row>
    <row r="76" spans="3:3" x14ac:dyDescent="0.25">
      <c r="C76" s="25" t="s">
        <v>44</v>
      </c>
    </row>
    <row r="77" spans="3:3" x14ac:dyDescent="0.25">
      <c r="C77" s="25" t="s">
        <v>54</v>
      </c>
    </row>
    <row r="78" spans="3:3" x14ac:dyDescent="0.25">
      <c r="C78" s="25" t="s">
        <v>61</v>
      </c>
    </row>
    <row r="79" spans="3:3" x14ac:dyDescent="0.25">
      <c r="C79" s="25" t="s">
        <v>87</v>
      </c>
    </row>
    <row r="80" spans="3:3" x14ac:dyDescent="0.25">
      <c r="C80" s="25" t="s">
        <v>93</v>
      </c>
    </row>
    <row r="81" spans="3:3" x14ac:dyDescent="0.25">
      <c r="C81" s="61" t="s">
        <v>116</v>
      </c>
    </row>
    <row r="82" spans="3:3" x14ac:dyDescent="0.25">
      <c r="C82" s="25" t="s">
        <v>134</v>
      </c>
    </row>
    <row r="83" spans="3:3" x14ac:dyDescent="0.25">
      <c r="C83" s="25" t="s">
        <v>157</v>
      </c>
    </row>
    <row r="84" spans="3:3" x14ac:dyDescent="0.25">
      <c r="C84" s="25" t="s">
        <v>177</v>
      </c>
    </row>
    <row r="85" spans="3:3" x14ac:dyDescent="0.25">
      <c r="C85"/>
    </row>
    <row r="86" spans="3:3" x14ac:dyDescent="0.25">
      <c r="C86"/>
    </row>
  </sheetData>
  <autoFilter ref="A10:Q58"/>
  <mergeCells count="6">
    <mergeCell ref="A8:Q8"/>
    <mergeCell ref="A2:Q2"/>
    <mergeCell ref="A3:Q3"/>
    <mergeCell ref="A4:Q4"/>
    <mergeCell ref="A5:Q5"/>
    <mergeCell ref="A6:Q6"/>
  </mergeCells>
  <conditionalFormatting sqref="C24">
    <cfRule type="duplicateValues" dxfId="95" priority="35" stopIfTrue="1"/>
    <cfRule type="duplicateValues" dxfId="94" priority="36" stopIfTrue="1"/>
    <cfRule type="duplicateValues" dxfId="93" priority="37" stopIfTrue="1"/>
    <cfRule type="duplicateValues" dxfId="92" priority="38"/>
  </conditionalFormatting>
  <conditionalFormatting sqref="C25">
    <cfRule type="duplicateValues" dxfId="91" priority="31" stopIfTrue="1"/>
    <cfRule type="duplicateValues" dxfId="90" priority="32" stopIfTrue="1"/>
    <cfRule type="duplicateValues" dxfId="89" priority="33" stopIfTrue="1"/>
    <cfRule type="duplicateValues" dxfId="88" priority="34"/>
  </conditionalFormatting>
  <conditionalFormatting sqref="E11:E57">
    <cfRule type="containsText" dxfId="87" priority="12" operator="containsText" text="Aprobado">
      <formula>NOT(ISERROR(SEARCH("Aprobado",E11)))</formula>
    </cfRule>
  </conditionalFormatting>
  <conditionalFormatting sqref="F10">
    <cfRule type="duplicateValues" dxfId="86" priority="75" stopIfTrue="1"/>
    <cfRule type="duplicateValues" dxfId="85" priority="76" stopIfTrue="1"/>
    <cfRule type="duplicateValues" dxfId="84" priority="77" stopIfTrue="1"/>
  </conditionalFormatting>
  <conditionalFormatting sqref="F12">
    <cfRule type="duplicateValues" dxfId="83" priority="63" stopIfTrue="1"/>
    <cfRule type="duplicateValues" dxfId="82" priority="64" stopIfTrue="1"/>
    <cfRule type="duplicateValues" dxfId="81" priority="65" stopIfTrue="1"/>
    <cfRule type="duplicateValues" dxfId="80" priority="66"/>
  </conditionalFormatting>
  <conditionalFormatting sqref="F13">
    <cfRule type="duplicateValues" dxfId="79" priority="59" stopIfTrue="1"/>
    <cfRule type="duplicateValues" dxfId="78" priority="60" stopIfTrue="1"/>
    <cfRule type="duplicateValues" dxfId="77" priority="61" stopIfTrue="1"/>
    <cfRule type="duplicateValues" dxfId="76" priority="62"/>
  </conditionalFormatting>
  <conditionalFormatting sqref="F14">
    <cfRule type="duplicateValues" dxfId="75" priority="85" stopIfTrue="1"/>
    <cfRule type="duplicateValues" dxfId="74" priority="86" stopIfTrue="1"/>
    <cfRule type="duplicateValues" dxfId="73" priority="87" stopIfTrue="1"/>
    <cfRule type="duplicateValues" dxfId="72" priority="88"/>
  </conditionalFormatting>
  <conditionalFormatting sqref="F15">
    <cfRule type="duplicateValues" dxfId="71" priority="39" stopIfTrue="1"/>
    <cfRule type="duplicateValues" dxfId="70" priority="40" stopIfTrue="1"/>
    <cfRule type="duplicateValues" dxfId="69" priority="41" stopIfTrue="1"/>
    <cfRule type="duplicateValues" dxfId="68" priority="42"/>
  </conditionalFormatting>
  <conditionalFormatting sqref="F16">
    <cfRule type="duplicateValues" dxfId="67" priority="43" stopIfTrue="1"/>
    <cfRule type="duplicateValues" dxfId="66" priority="44" stopIfTrue="1"/>
    <cfRule type="duplicateValues" dxfId="65" priority="45" stopIfTrue="1"/>
    <cfRule type="duplicateValues" dxfId="64" priority="46"/>
  </conditionalFormatting>
  <conditionalFormatting sqref="F17">
    <cfRule type="duplicateValues" dxfId="63" priority="55" stopIfTrue="1"/>
    <cfRule type="duplicateValues" dxfId="62" priority="56" stopIfTrue="1"/>
    <cfRule type="duplicateValues" dxfId="61" priority="57" stopIfTrue="1"/>
    <cfRule type="duplicateValues" dxfId="60" priority="58"/>
  </conditionalFormatting>
  <conditionalFormatting sqref="F18">
    <cfRule type="duplicateValues" dxfId="59" priority="51" stopIfTrue="1"/>
    <cfRule type="duplicateValues" dxfId="58" priority="52" stopIfTrue="1"/>
    <cfRule type="duplicateValues" dxfId="57" priority="53" stopIfTrue="1"/>
    <cfRule type="duplicateValues" dxfId="56" priority="54"/>
  </conditionalFormatting>
  <conditionalFormatting sqref="F19">
    <cfRule type="duplicateValues" dxfId="55" priority="47" stopIfTrue="1"/>
    <cfRule type="duplicateValues" dxfId="54" priority="48" stopIfTrue="1"/>
    <cfRule type="duplicateValues" dxfId="53" priority="49" stopIfTrue="1"/>
    <cfRule type="duplicateValues" dxfId="52" priority="50"/>
  </conditionalFormatting>
  <conditionalFormatting sqref="F20">
    <cfRule type="duplicateValues" dxfId="51" priority="71"/>
    <cfRule type="duplicateValues" dxfId="50" priority="72" stopIfTrue="1"/>
    <cfRule type="duplicateValues" dxfId="49" priority="73" stopIfTrue="1"/>
    <cfRule type="duplicateValues" dxfId="48" priority="74" stopIfTrue="1"/>
  </conditionalFormatting>
  <conditionalFormatting sqref="F21:F23">
    <cfRule type="duplicateValues" dxfId="47" priority="93" stopIfTrue="1"/>
    <cfRule type="duplicateValues" dxfId="46" priority="94" stopIfTrue="1"/>
    <cfRule type="duplicateValues" dxfId="45" priority="95" stopIfTrue="1"/>
    <cfRule type="duplicateValues" dxfId="44" priority="96"/>
  </conditionalFormatting>
  <conditionalFormatting sqref="F28:F30">
    <cfRule type="duplicateValues" dxfId="43" priority="97"/>
  </conditionalFormatting>
  <conditionalFormatting sqref="F28:F32">
    <cfRule type="expression" dxfId="42" priority="98" stopIfTrue="1">
      <formula>AND(COUNTIF(#REF!, F28)+COUNTIF($F$28:$F$33, F28)+COUNTIF(#REF!, F28)&gt;1,NOT(ISBLANK(F28)))</formula>
    </cfRule>
    <cfRule type="expression" dxfId="41" priority="99" stopIfTrue="1">
      <formula>AND(COUNTIF(#REF!, F28)+COUNTIF($F$28:$F$33, F28)+COUNTIF(#REF!, F28)&gt;1,NOT(ISBLANK(F28)))</formula>
    </cfRule>
    <cfRule type="expression" dxfId="40" priority="100" stopIfTrue="1">
      <formula>AND(COUNTIF(#REF!, F28)+COUNTIF($F$28:$F$33, F28)+COUNTIF(#REF!, F28)&gt;1,NOT(ISBLANK(F28)))</formula>
    </cfRule>
  </conditionalFormatting>
  <conditionalFormatting sqref="F31:F33">
    <cfRule type="expression" dxfId="39" priority="13" stopIfTrue="1">
      <formula>AND(COUNTIF($F$31:$F$33, F31)+COUNTIF(#REF!, F31)+COUNTIF(#REF!, F31)&gt;1,NOT(ISBLANK(F31)))</formula>
    </cfRule>
  </conditionalFormatting>
  <conditionalFormatting sqref="F33">
    <cfRule type="expression" dxfId="38" priority="14" stopIfTrue="1">
      <formula>AND(COUNTIF(#REF!, F33)+COUNTIF($F$28:$F$33, F33)+COUNTIF(#REF!, F33)&gt;1,NOT(ISBLANK(F33)))</formula>
    </cfRule>
    <cfRule type="expression" dxfId="37" priority="15" stopIfTrue="1">
      <formula>AND(COUNTIF(#REF!, F33)+COUNTIF($F$28:$F$33, F33)+COUNTIF(#REF!, F33)&gt;1,NOT(ISBLANK(F33)))</formula>
    </cfRule>
    <cfRule type="expression" dxfId="36" priority="16" stopIfTrue="1">
      <formula>AND(COUNTIF(#REF!, F33)+COUNTIF($F$28:$F$33, F33)+COUNTIF(#REF!, F33)&gt;1,NOT(ISBLANK(F33)))</formula>
    </cfRule>
  </conditionalFormatting>
  <conditionalFormatting sqref="F34">
    <cfRule type="duplicateValues" dxfId="35" priority="67" stopIfTrue="1"/>
    <cfRule type="duplicateValues" dxfId="34" priority="68" stopIfTrue="1"/>
    <cfRule type="duplicateValues" dxfId="33" priority="69" stopIfTrue="1"/>
    <cfRule type="duplicateValues" dxfId="32" priority="70"/>
  </conditionalFormatting>
  <conditionalFormatting sqref="F35">
    <cfRule type="duplicateValues" dxfId="31" priority="81" stopIfTrue="1"/>
    <cfRule type="duplicateValues" dxfId="30" priority="82" stopIfTrue="1"/>
    <cfRule type="duplicateValues" dxfId="29" priority="83" stopIfTrue="1"/>
    <cfRule type="duplicateValues" dxfId="28" priority="84"/>
  </conditionalFormatting>
  <conditionalFormatting sqref="F36:F39">
    <cfRule type="duplicateValues" dxfId="27" priority="89" stopIfTrue="1"/>
    <cfRule type="duplicateValues" dxfId="26" priority="90" stopIfTrue="1"/>
    <cfRule type="duplicateValues" dxfId="25" priority="91" stopIfTrue="1"/>
    <cfRule type="duplicateValues" dxfId="24" priority="92"/>
  </conditionalFormatting>
  <conditionalFormatting sqref="F40 F42:F47 F50:F51">
    <cfRule type="expression" dxfId="23" priority="78" stopIfTrue="1">
      <formula>AND(COUNTIF($F$40:$F$40, F40)+COUNTIF($F$42:$F$50, F40)&gt;1,NOT(ISBLANK(F40)))</formula>
    </cfRule>
    <cfRule type="expression" dxfId="22" priority="79" stopIfTrue="1">
      <formula>AND(COUNTIF($F$40:$F$40, F40)+COUNTIF($F$42:$F$50, F40)&gt;1,NOT(ISBLANK(F40)))</formula>
    </cfRule>
    <cfRule type="expression" dxfId="21" priority="80" stopIfTrue="1">
      <formula>AND(COUNTIF($F$40:$F$40, F40)+COUNTIF($F$42:$F$50, F40)&gt;1,NOT(ISBLANK(F40)))</formula>
    </cfRule>
  </conditionalFormatting>
  <conditionalFormatting sqref="F52">
    <cfRule type="duplicateValues" dxfId="20" priority="23" stopIfTrue="1"/>
    <cfRule type="duplicateValues" dxfId="19" priority="24" stopIfTrue="1"/>
    <cfRule type="duplicateValues" dxfId="18" priority="25" stopIfTrue="1"/>
    <cfRule type="duplicateValues" dxfId="17" priority="26"/>
  </conditionalFormatting>
  <conditionalFormatting sqref="F54 C60">
    <cfRule type="expression" dxfId="16" priority="20" stopIfTrue="1">
      <formula>AND(COUNTIF($I$57:$I$59, C54)+COUNTIF($I$62:$I$62, C54)+COUNTIF($I$66:$I$66, C54)+COUNTIF($I$68:$I$68, C54)&gt;1,NOT(ISBLANK(C54)))</formula>
    </cfRule>
    <cfRule type="expression" dxfId="15" priority="21" stopIfTrue="1">
      <formula>AND(COUNTIF($I$57:$I$59, C54)+COUNTIF($I$62:$I$62, C54)+COUNTIF($I$66:$I$66, C54)+COUNTIF($I$68:$I$68, C54)&gt;1,NOT(ISBLANK(C54)))</formula>
    </cfRule>
    <cfRule type="expression" dxfId="14" priority="22" stopIfTrue="1">
      <formula>AND(COUNTIF($I$57:$I$59, C54)+COUNTIF($I$62:$I$62, C54)+COUNTIF($I$66:$I$66, C54)+COUNTIF($I$68:$I$68, C54)&gt;1,NOT(ISBLANK(C54)))</formula>
    </cfRule>
  </conditionalFormatting>
  <conditionalFormatting sqref="F57">
    <cfRule type="expression" dxfId="13" priority="17" stopIfTrue="1">
      <formula>AND(COUNTIF($I$57:$I$59, F57)+COUNTIF($I$62:$I$62, F57)+COUNTIF($I$66:$I$66, F57)+COUNTIF($I$68:$I$68, F57)&gt;1,NOT(ISBLANK(F57)))</formula>
    </cfRule>
    <cfRule type="expression" dxfId="12" priority="18" stopIfTrue="1">
      <formula>AND(COUNTIF($I$57:$I$59, F57)+COUNTIF($I$62:$I$62, F57)+COUNTIF($I$66:$I$66, F57)+COUNTIF($I$68:$I$68, F57)&gt;1,NOT(ISBLANK(F57)))</formula>
    </cfRule>
    <cfRule type="expression" dxfId="11" priority="19" stopIfTrue="1">
      <formula>AND(COUNTIF($I$57:$I$59, F57)+COUNTIF($I$62:$I$62, F57)+COUNTIF($I$66:$I$66, F57)+COUNTIF($I$68:$I$68, F57)&gt;1,NOT(ISBLANK(F57)))</formula>
    </cfRule>
  </conditionalFormatting>
  <conditionalFormatting sqref="C72">
    <cfRule type="duplicateValues" dxfId="10" priority="5" stopIfTrue="1"/>
    <cfRule type="duplicateValues" dxfId="9" priority="6" stopIfTrue="1"/>
    <cfRule type="duplicateValues" dxfId="8" priority="7" stopIfTrue="1"/>
    <cfRule type="duplicateValues" dxfId="7" priority="8"/>
  </conditionalFormatting>
  <conditionalFormatting sqref="F48">
    <cfRule type="expression" dxfId="6" priority="125" stopIfTrue="1">
      <formula>AND(COUNTIF($I$74:$I$74, F48)+COUNTIF($I$71:$I$72, F48)+COUNTIF($I$76:$I$78, F48)&gt;1,NOT(ISBLANK(F48)))</formula>
    </cfRule>
    <cfRule type="expression" dxfId="5" priority="126" stopIfTrue="1">
      <formula>AND(COUNTIF($I$74:$I$74, F48)+COUNTIF($I$71:$I$72, F48)+COUNTIF($I$76:$I$78, F48)&gt;1,NOT(ISBLANK(F48)))</formula>
    </cfRule>
    <cfRule type="expression" dxfId="4" priority="127" stopIfTrue="1">
      <formula>AND(COUNTIF($I$74:$I$74, F48)+COUNTIF($I$71:$I$72, F48)+COUNTIF($I$76:$I$78, F48)&gt;1,NOT(ISBLANK(F48)))</formula>
    </cfRule>
    <cfRule type="expression" dxfId="3" priority="128" stopIfTrue="1">
      <formula>AND(COUNTIF($I$72:$I$72, F48)+COUNTIF($I$74:$I$74, F48)+COUNTIF($I$76:$I$78, F48)&gt;1,NOT(ISBLANK(F48)))</formula>
    </cfRule>
  </conditionalFormatting>
  <printOptions horizontalCentered="1"/>
  <pageMargins left="0.23622047244094491" right="0.23622047244094491" top="0.39370078740157483" bottom="0.39370078740157483" header="0.31496062992125984" footer="0.31496062992125984"/>
  <pageSetup scale="59" fitToHeight="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62862F10-7978-402F-9F65-1F14577A21A0}">
            <xm:f>NOT(ISERROR(SEARCH('C:\Users\dalia.silva\AppData\Local\Microsoft\Windows\Temporary Internet Files\Content.MSO\[Copia de Base_Sucursales_BANBIEN_ok.xlsx]Catalogo'!#REF!,E11)))</xm:f>
            <xm:f>'C:\Users\dalia.silva\AppData\Local\Microsoft\Windows\Temporary Internet Files\Content.MSO\[Copia de Base_Sucursales_BANBIEN_ok.xlsx]Catalogo'!#REF!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0" operator="containsText" id="{DD633716-FCF8-4B61-A927-D281EFAB3EB6}">
            <xm:f>NOT(ISERROR(SEARCH('C:\Users\dalia.silva\AppData\Local\Microsoft\Windows\Temporary Internet Files\Content.MSO\[Copia de Base_Sucursales_BANBIEN_ok.xlsx]Catalogo'!#REF!,E11)))</xm:f>
            <xm:f>'C:\Users\dalia.silva\AppData\Local\Microsoft\Windows\Temporary Internet Files\Content.MSO\[Copia de Base_Sucursales_BANBIEN_ok.xlsx]Catalogo'!#REF!</xm:f>
            <x14:dxf>
              <fill>
                <patternFill>
                  <bgColor rgb="FFFF9966"/>
                </patternFill>
              </fill>
            </x14:dxf>
          </x14:cfRule>
          <x14:cfRule type="containsText" priority="11" operator="containsText" id="{B4C507BB-F1DB-426A-A216-40AFC8B20AE7}">
            <xm:f>NOT(ISERROR(SEARCH('C:\Users\dalia.silva\AppData\Local\Microsoft\Windows\Temporary Internet Files\Content.MSO\[Copia de Base_Sucursales_BANBIEN_ok.xlsx]Catalogo'!#REF!,E11)))</xm:f>
            <xm:f>'C:\Users\dalia.silva\AppData\Local\Microsoft\Windows\Temporary Internet Files\Content.MSO\[Copia de Base_Sucursales_BANBIEN_ok.xlsx]Catalogo'!#REF!</xm:f>
            <x14:dxf>
              <fill>
                <patternFill>
                  <bgColor rgb="FFFFFF00"/>
                </patternFill>
              </fill>
            </x14:dxf>
          </x14:cfRule>
          <xm:sqref>E11:E57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[3]Catalogo!#REF!</xm:f>
          </x14:formula1>
          <xm:sqref>E11:E57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Control Planos-Act-may-2025</vt:lpstr>
      <vt:lpstr>Hoja1</vt:lpstr>
      <vt:lpstr>'Control Planos-Act-may-2025'!Área_de_impresión</vt:lpstr>
      <vt:lpstr>'Control Planos-Act-may-2025'!Títulos_a_imprimir</vt:lpstr>
      <vt:lpstr>'Control Planos-Act-may-2025'!Ubicaciones</vt:lpstr>
    </vt:vector>
  </TitlesOfParts>
  <Company>Instituto Mexicano del Seguro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Anaid Silva Villaseñor</dc:creator>
  <cp:lastModifiedBy>Dalia Anaid Silva Villaseñor</cp:lastModifiedBy>
  <dcterms:created xsi:type="dcterms:W3CDTF">2026-02-11T18:16:51Z</dcterms:created>
  <dcterms:modified xsi:type="dcterms:W3CDTF">2026-04-16T23:08:14Z</dcterms:modified>
</cp:coreProperties>
</file>