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3283745F-E372-4DB0-ABB2-060FBB20C9B3}" xr6:coauthVersionLast="47" xr6:coauthVersionMax="47" xr10:uidLastSave="{00000000-0000-0000-0000-000000000000}"/>
  <bookViews>
    <workbookView xWindow="-120" yWindow="-120" windowWidth="29040" windowHeight="15840" tabRatio="690" xr2:uid="{00000000-000D-0000-FFFF-FFFF00000000}"/>
  </bookViews>
  <sheets>
    <sheet name="2023" sheetId="2" r:id="rId1"/>
  </sheets>
  <externalReferences>
    <externalReference r:id="rId2"/>
  </externalReferences>
  <definedNames>
    <definedName name="ANUAL">#REF!</definedName>
    <definedName name="_xlnm.Print_Area" localSheetId="0">'2023'!$A$1:$F$48</definedName>
    <definedName name="BASE">#REF!</definedName>
    <definedName name="_xlnm.Database">#REF!</definedName>
    <definedName name="CONSTANTES">#REF!</definedName>
    <definedName name="CORRIENTES">#REF!</definedName>
    <definedName name="Daños_CH_2011">'[1]Ptto Pòlizas CH y Mandos'!$O$45</definedName>
    <definedName name="Inflaciòn_2011">'[1]Estimación Ptto 2011'!$C$83</definedName>
    <definedName name="inicial">#REF!</definedName>
    <definedName name="Monto_Severidad_EE">'[1]Severidad EE'!$I$8</definedName>
    <definedName name="Monto_Severidad_II">'[1]Severidad II'!$I$11</definedName>
    <definedName name="Monto_Severidad_RC">'[1]Severidad RC'!$I$8</definedName>
    <definedName name="RESUMEN">#REF!</definedName>
    <definedName name="Tasa_IVA_2010">[1]Patrimonial!$B$114</definedName>
    <definedName name="TC_2009">'[1]Estimación Ptto 2011'!$C$85</definedName>
    <definedName name="TC_2011">'[1]Estimación Ptto 2011'!$C$84</definedName>
    <definedName name="Vida_CH_2011">'[1]Ptto Pòlizas CH y Mandos'!$E$45</definedName>
    <definedName name="Vida_Funcionarios_2011">'[1]Ptto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2" l="1"/>
  <c r="E46" i="2" l="1"/>
  <c r="D46" i="2"/>
  <c r="F43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4" i="2"/>
  <c r="F45" i="2"/>
  <c r="F10" i="2"/>
</calcChain>
</file>

<file path=xl/sharedStrings.xml><?xml version="1.0" encoding="utf-8"?>
<sst xmlns="http://schemas.openxmlformats.org/spreadsheetml/2006/main" count="54" uniqueCount="52">
  <si>
    <t>INSTITUTO MEXICANO DEL SEGURO SOCIAL</t>
  </si>
  <si>
    <t>COORDINACIÓN DE SERVICIOS GENERALES</t>
  </si>
  <si>
    <t>COORDINACIÓN TÉCNICA DE ADMINISTRACIÓN DE ACTIVOS</t>
  </si>
  <si>
    <t>DIVISIÓN DE ARRENDAMIENTO Y COMERCIALIZACIÓN</t>
  </si>
  <si>
    <t xml:space="preserve">No. </t>
  </si>
  <si>
    <t>AGUASCALIENTES</t>
  </si>
  <si>
    <t>BAJA CALIFORNIA</t>
  </si>
  <si>
    <t>BAJA CALIFORNIA SUR</t>
  </si>
  <si>
    <t>CAMPECHE</t>
  </si>
  <si>
    <t>COAHUILA</t>
  </si>
  <si>
    <t>COLIMA</t>
  </si>
  <si>
    <t>CHIHUAHUA</t>
  </si>
  <si>
    <t>NIVEL CENTRAL</t>
  </si>
  <si>
    <t>DURANGO</t>
  </si>
  <si>
    <t>GUANAJUATO</t>
  </si>
  <si>
    <t>GUERRERO</t>
  </si>
  <si>
    <t>HIDALGO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</si>
  <si>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</si>
  <si>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</si>
  <si>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</si>
  <si>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</si>
  <si>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</si>
  <si>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</si>
  <si>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</si>
  <si>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</si>
  <si>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</si>
  <si>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</si>
  <si>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</si>
  <si>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</si>
  <si>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</si>
  <si>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</si>
  <si>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</si>
  <si>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</si>
  <si>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</si>
  <si>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</si>
  <si>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</si>
  <si>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</si>
  <si>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35-36</t>
  </si>
  <si>
    <t>NORTE, D. F.</t>
  </si>
  <si>
    <t>37-38</t>
  </si>
  <si>
    <t>SUR, D. F.</t>
  </si>
  <si>
    <t>ÓRGANO DE OPERACIÓN ADMINISTRATIVA DESCONCENTRADA</t>
  </si>
  <si>
    <t>-</t>
  </si>
  <si>
    <t>TOTAL</t>
  </si>
  <si>
    <r>
      <t xml:space="preserve">CHIAPAS </t>
    </r>
    <r>
      <rPr>
        <vertAlign val="superscript"/>
        <sz val="11.5"/>
        <color rgb="FF000000"/>
        <rFont val="Calibri"/>
        <family val="2"/>
      </rPr>
      <t>1/</t>
    </r>
  </si>
  <si>
    <r>
      <t xml:space="preserve">JALISCO </t>
    </r>
    <r>
      <rPr>
        <vertAlign val="superscript"/>
        <sz val="11.5"/>
        <color rgb="FF000000"/>
        <rFont val="Calibri"/>
        <family val="2"/>
      </rPr>
      <t>2/</t>
    </r>
  </si>
  <si>
    <t>NÚMERO DE ARRENDAMIENTOS</t>
  </si>
  <si>
    <t>TOTAL
METROS CUADRADOS
POR OOAD</t>
  </si>
  <si>
    <t>MONTO MENSUAL ACUMULADO DE RENTA SIN IVA POR OOAD</t>
  </si>
  <si>
    <t>VALOR PROMEDIO DE RENTA MENSUAL POR METRO CUADRADO EN CADA OOAD</t>
  </si>
  <si>
    <t>1/ Considera la superficie del Deportivo "Panchon Contreras" de 42,004.90 m2, por lo que se cubre de manera mensual 
la cantidad de $8,118.07</t>
  </si>
  <si>
    <t>2/ Considera la superficie del Almacén Delegacional de 22,961.40 m2, por la que paga una renta 
mensual de $1,817,000.00.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</si>
</sst>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$&quot;#,##0.00"/>
    <numFmt numFmtId="165" formatCode="_-[$€-2]* #,##0.00_-;\-[$€-2]* #,##0.00_-;_-[$€-2]* &quot;-&quot;??_-"/>
    <numFmt numFmtId="166" formatCode="_-* #,##0.00\ _p_t_a_-;\-* #,##0.00\ _p_t_a_-;_-* &quot;-&quot;??\ _p_t_a_-;_-@_-"/>
    <numFmt numFmtId="167" formatCode="#,##0_ ;\-#,##0\ 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rebuchet MS"/>
      <family val="2"/>
    </font>
    <font>
      <sz val="11"/>
      <color indexed="8"/>
      <name val="Calibri"/>
      <family val="2"/>
    </font>
    <font>
      <sz val="11"/>
      <name val="Arial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sz val="11.5"/>
      <name val="Calibri"/>
      <family val="2"/>
    </font>
    <font>
      <sz val="11.5"/>
      <color indexed="8"/>
      <name val="Calibri"/>
      <family val="2"/>
    </font>
    <font>
      <vertAlign val="superscript"/>
      <sz val="11.5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/>
      <diagonal/>
    </border>
  </borders>
  <cellStyleXfs count="29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4">
    <xf numFmtId="0" fontId="0" fillId="0" borderId="0" xfId="0"/>
    <xf numFmtId="15" fontId="3" fillId="0" borderId="0" xfId="0" applyNumberFormat="1" applyFont="1" applyAlignment="1">
      <alignment horizontal="center"/>
    </xf>
    <xf numFmtId="0" fontId="6" fillId="0" borderId="0" xfId="0" applyFont="1"/>
    <xf numFmtId="0" fontId="8" fillId="0" borderId="0" xfId="0" applyFont="1"/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0" fillId="3" borderId="3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43" fontId="5" fillId="3" borderId="2" xfId="28" applyFont="1" applyFill="1" applyBorder="1" applyAlignment="1">
      <alignment horizontal="center" vertical="center"/>
    </xf>
    <xf numFmtId="43" fontId="5" fillId="3" borderId="4" xfId="28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0" borderId="15" xfId="0" applyFont="1" applyBorder="1" applyAlignment="1">
      <alignment horizontal="center" vertical="center"/>
    </xf>
    <xf numFmtId="43" fontId="9" fillId="0" borderId="15" xfId="28" applyFont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10" fillId="3" borderId="2" xfId="0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right" vertical="center"/>
    </xf>
    <xf numFmtId="0" fontId="10" fillId="3" borderId="2" xfId="0" applyFont="1" applyFill="1" applyBorder="1" applyAlignment="1">
      <alignment horizontal="center" vertical="center"/>
    </xf>
    <xf numFmtId="1" fontId="10" fillId="3" borderId="4" xfId="0" applyNumberFormat="1" applyFont="1" applyFill="1" applyBorder="1" applyAlignment="1">
      <alignment horizontal="center" vertical="center"/>
    </xf>
    <xf numFmtId="1" fontId="10" fillId="3" borderId="16" xfId="0" applyNumberFormat="1" applyFont="1" applyFill="1" applyBorder="1" applyAlignment="1">
      <alignment horizontal="center" vertical="center"/>
    </xf>
    <xf numFmtId="167" fontId="9" fillId="0" borderId="15" xfId="28" applyNumberFormat="1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</cellXfs>
  <cellStyles count="29">
    <cellStyle name="_x000b_À_x000d__x0014__x0016_À_x0018__x001a_À_x001d_" xfId="2" xr:uid="{00000000-0005-0000-0000-000000000000}"/>
    <cellStyle name="Estilo 1" xfId="3" xr:uid="{00000000-0005-0000-0000-000001000000}"/>
    <cellStyle name="Euro" xfId="4" xr:uid="{00000000-0005-0000-0000-000002000000}"/>
    <cellStyle name="Millares" xfId="28" builtinId="3"/>
    <cellStyle name="Millares 2" xfId="5" xr:uid="{00000000-0005-0000-0000-000003000000}"/>
    <cellStyle name="Millares 3" xfId="6" xr:uid="{00000000-0005-0000-0000-000004000000}"/>
    <cellStyle name="Millares 4" xfId="7" xr:uid="{00000000-0005-0000-0000-000005000000}"/>
    <cellStyle name="Millares 5" xfId="8" xr:uid="{00000000-0005-0000-0000-000006000000}"/>
    <cellStyle name="Millares 5 2" xfId="21" xr:uid="{00000000-0005-0000-0000-000007000000}"/>
    <cellStyle name="Millares 6" xfId="9" xr:uid="{00000000-0005-0000-0000-000008000000}"/>
    <cellStyle name="Millares 6 2" xfId="22" xr:uid="{00000000-0005-0000-0000-000009000000}"/>
    <cellStyle name="Normal" xfId="0" builtinId="0"/>
    <cellStyle name="Normal 2" xfId="10" xr:uid="{00000000-0005-0000-0000-00000B000000}"/>
    <cellStyle name="Normal 2 2" xfId="1" xr:uid="{00000000-0005-0000-0000-00000C000000}"/>
    <cellStyle name="Normal 2 3" xfId="23" xr:uid="{00000000-0005-0000-0000-00000D000000}"/>
    <cellStyle name="Normal 3" xfId="11" xr:uid="{00000000-0005-0000-0000-00000E000000}"/>
    <cellStyle name="Normal 4" xfId="12" xr:uid="{00000000-0005-0000-0000-00000F000000}"/>
    <cellStyle name="Normal 5" xfId="13" xr:uid="{00000000-0005-0000-0000-000010000000}"/>
    <cellStyle name="Normal 6" xfId="14" xr:uid="{00000000-0005-0000-0000-000011000000}"/>
    <cellStyle name="Normal 7" xfId="15" xr:uid="{00000000-0005-0000-0000-000012000000}"/>
    <cellStyle name="Normal 7 2" xfId="24" xr:uid="{00000000-0005-0000-0000-000013000000}"/>
    <cellStyle name="Normal 8" xfId="16" xr:uid="{00000000-0005-0000-0000-000014000000}"/>
    <cellStyle name="Normal 8 2" xfId="25" xr:uid="{00000000-0005-0000-0000-000015000000}"/>
    <cellStyle name="Notas 2" xfId="17" xr:uid="{00000000-0005-0000-0000-000016000000}"/>
    <cellStyle name="Notas 2 2" xfId="26" xr:uid="{00000000-0005-0000-0000-000017000000}"/>
    <cellStyle name="Porcentaje 2" xfId="18" xr:uid="{00000000-0005-0000-0000-000018000000}"/>
    <cellStyle name="Porcentaje 2 2" xfId="27" xr:uid="{00000000-0005-0000-0000-000019000000}"/>
    <cellStyle name="Porcentual 2" xfId="19" xr:uid="{00000000-0005-0000-0000-00001A000000}"/>
    <cellStyle name="Porcentual 3" xfId="20" xr:uid="{00000000-0005-0000-0000-00001B000000}"/>
  </cellStyles>
  <dxfs count="0"/>
  <tableStyles count="0" defaultTableStyle="TableStyleMedium9" defaultPivotStyle="PivotStyleLight16"/>
  <colors>
    <mruColors>
      <color rgb="FFFF9900"/>
      <color rgb="FFFFCCFF"/>
      <color rgb="FFFFFFCC"/>
      <color rgb="FFCCCCFF"/>
      <color rgb="FF9966FF"/>
      <color rgb="FFFF00FF"/>
      <color rgb="FFFF99FF"/>
      <color rgb="FFFF66FF"/>
      <color rgb="FFFF3399"/>
      <color rgb="FFEDB1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25977</xdr:rowOff>
    </xdr:from>
    <xdr:to>
      <xdr:col>0</xdr:col>
      <xdr:colOff>714375</xdr:colOff>
      <xdr:row>4</xdr:row>
      <xdr:rowOff>111125</xdr:rowOff>
    </xdr:to>
    <xdr:pic>
      <xdr:nvPicPr>
        <xdr:cNvPr id="3" name="2 Imagen" descr="imss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5977"/>
          <a:ext cx="638175" cy="74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38wsmdm6\pagos%202011\Documents%20and%20Settings\marisol.diaz\Mis%20documentos\01%20Divisi&#243;n%20de%20Control%20de%20Seguros\01%20&#193;rea%20de%20Suscripci&#243;n\Nueva%20carpeta%20(2)\Presupuesto\Proyecto%20de%20Ptto%202011%20V.5%20rea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F48"/>
  <sheetViews>
    <sheetView tabSelected="1" view="pageBreakPreview" zoomScaleNormal="100" zoomScaleSheetLayoutView="100" workbookViewId="0">
      <selection activeCell="E10" sqref="E10"/>
    </sheetView>
  </sheetViews>
  <sheetFormatPr baseColWidth="10" defaultRowHeight="12.75" x14ac:dyDescent="0.2"/>
  <cols>
    <col min="1" max="1" width="12" customWidth="1"/>
    <col min="2" max="2" width="22" bestFit="1" customWidth="1"/>
    <col min="3" max="3" width="18.140625" customWidth="1"/>
    <col min="4" max="6" width="16.28515625" customWidth="1"/>
  </cols>
  <sheetData>
    <row r="1" spans="1:6" x14ac:dyDescent="0.2">
      <c r="B1" s="3" t="s">
        <v>0</v>
      </c>
      <c r="C1" s="3"/>
    </row>
    <row r="2" spans="1:6" x14ac:dyDescent="0.2">
      <c r="B2" s="3" t="s">
        <v>1</v>
      </c>
      <c r="C2" s="3"/>
    </row>
    <row r="3" spans="1:6" x14ac:dyDescent="0.2">
      <c r="B3" s="3" t="s">
        <v>2</v>
      </c>
      <c r="C3" s="3"/>
    </row>
    <row r="4" spans="1:6" x14ac:dyDescent="0.2">
      <c r="B4" s="3" t="s">
        <v>3</v>
      </c>
      <c r="C4" s="3"/>
    </row>
    <row r="6" spans="1:6" ht="15" thickBot="1" x14ac:dyDescent="0.25">
      <c r="A6" s="3"/>
      <c r="B6" s="1"/>
      <c r="C6" s="1"/>
      <c r="D6" s="2"/>
      <c r="E6" s="2"/>
      <c r="F6" s="2"/>
    </row>
    <row r="7" spans="1:6" ht="14.25" customHeight="1" x14ac:dyDescent="0.2">
      <c r="A7" s="23" t="s">
        <v>4</v>
      </c>
      <c r="B7" s="26" t="s">
        <v>41</v>
      </c>
      <c r="C7" s="26" t="s">
        <v>46</v>
      </c>
      <c r="D7" s="29" t="s">
        <v>47</v>
      </c>
      <c r="E7" s="26" t="s">
        <v>48</v>
      </c>
      <c r="F7" s="26" t="s">
        <v>49</v>
      </c>
    </row>
    <row r="8" spans="1:6" ht="14.25" customHeight="1" x14ac:dyDescent="0.2">
      <c r="A8" s="24"/>
      <c r="B8" s="27"/>
      <c r="C8" s="27"/>
      <c r="D8" s="30"/>
      <c r="E8" s="27"/>
      <c r="F8" s="27"/>
    </row>
    <row r="9" spans="1:6" ht="38.25" customHeight="1" thickBot="1" x14ac:dyDescent="0.25">
      <c r="A9" s="25"/>
      <c r="B9" s="28"/>
      <c r="C9" s="28"/>
      <c r="D9" s="31"/>
      <c r="E9" s="28"/>
      <c r="F9" s="28"/>
    </row>
    <row r="10" spans="1:6" ht="15" x14ac:dyDescent="0.25">
      <c r="A10" s="4">
        <v>1</v>
      </c>
      <c r="B10" s="12" t="s">
        <v>5</v>
      </c>
      <c r="C10" s="19">
        <v>5</v>
      </c>
      <c r="D10" s="10">
        <v>8664.880000000001</v>
      </c>
      <c r="E10" s="16">
        <v>602839.64</v>
      </c>
      <c r="F10" s="17">
        <f>E10/D10</f>
        <v>69.572762692616621</v>
      </c>
    </row>
    <row r="11" spans="1:6" ht="15" x14ac:dyDescent="0.25">
      <c r="A11" s="5">
        <v>2</v>
      </c>
      <c r="B11" s="13" t="s">
        <v>6</v>
      </c>
      <c r="C11" s="20">
        <v>2</v>
      </c>
      <c r="D11" s="11">
        <v>2546.15</v>
      </c>
      <c r="E11" s="18">
        <v>299568</v>
      </c>
      <c r="F11" s="17">
        <f t="shared" ref="F11:F45" si="0">E11/D11</f>
        <v>117.65528346719556</v>
      </c>
    </row>
    <row r="12" spans="1:6" ht="15" x14ac:dyDescent="0.25">
      <c r="A12" s="5">
        <v>3</v>
      </c>
      <c r="B12" s="13" t="s">
        <v>7</v>
      </c>
      <c r="C12" s="20">
        <v>4</v>
      </c>
      <c r="D12" s="11">
        <v>1795.8899999999999</v>
      </c>
      <c r="E12" s="18">
        <v>86365.41</v>
      </c>
      <c r="F12" s="17">
        <f t="shared" si="0"/>
        <v>48.09059018091309</v>
      </c>
    </row>
    <row r="13" spans="1:6" ht="15" x14ac:dyDescent="0.25">
      <c r="A13" s="5">
        <v>4</v>
      </c>
      <c r="B13" s="13" t="s">
        <v>8</v>
      </c>
      <c r="C13" s="20">
        <v>1</v>
      </c>
      <c r="D13" s="11">
        <v>399.83</v>
      </c>
      <c r="E13" s="18">
        <v>17000</v>
      </c>
      <c r="F13" s="17">
        <f t="shared" si="0"/>
        <v>42.518070179826431</v>
      </c>
    </row>
    <row r="14" spans="1:6" ht="15" x14ac:dyDescent="0.25">
      <c r="A14" s="5">
        <v>5</v>
      </c>
      <c r="B14" s="13" t="s">
        <v>9</v>
      </c>
      <c r="C14" s="20">
        <v>10</v>
      </c>
      <c r="D14" s="11">
        <v>19867.350000000002</v>
      </c>
      <c r="E14" s="18">
        <v>1593546.65</v>
      </c>
      <c r="F14" s="17">
        <f t="shared" si="0"/>
        <v>80.209320820340892</v>
      </c>
    </row>
    <row r="15" spans="1:6" ht="15" x14ac:dyDescent="0.25">
      <c r="A15" s="5">
        <v>6</v>
      </c>
      <c r="B15" s="13" t="s">
        <v>10</v>
      </c>
      <c r="C15" s="20">
        <v>5</v>
      </c>
      <c r="D15" s="11">
        <v>2697.54</v>
      </c>
      <c r="E15" s="18">
        <v>157667.34</v>
      </c>
      <c r="F15" s="17">
        <f t="shared" si="0"/>
        <v>58.448564247425431</v>
      </c>
    </row>
    <row r="16" spans="1:6" ht="17.25" x14ac:dyDescent="0.25">
      <c r="A16" s="5">
        <v>7</v>
      </c>
      <c r="B16" s="13" t="s">
        <v>44</v>
      </c>
      <c r="C16" s="20">
        <v>6</v>
      </c>
      <c r="D16" s="11">
        <v>47787.62</v>
      </c>
      <c r="E16" s="18">
        <v>200849.07</v>
      </c>
      <c r="F16" s="17">
        <f t="shared" si="0"/>
        <v>4.2029519360872127</v>
      </c>
    </row>
    <row r="17" spans="1:6" ht="15" x14ac:dyDescent="0.25">
      <c r="A17" s="8">
        <v>8</v>
      </c>
      <c r="B17" s="13" t="s">
        <v>11</v>
      </c>
      <c r="C17" s="20">
        <v>15</v>
      </c>
      <c r="D17" s="11">
        <v>16348.559999999998</v>
      </c>
      <c r="E17" s="18">
        <v>458567.67000000004</v>
      </c>
      <c r="F17" s="17">
        <f t="shared" si="0"/>
        <v>28.049422701448943</v>
      </c>
    </row>
    <row r="18" spans="1:6" ht="15" x14ac:dyDescent="0.25">
      <c r="A18" s="8">
        <v>9</v>
      </c>
      <c r="B18" s="13" t="s">
        <v>12</v>
      </c>
      <c r="C18" s="20">
        <v>5</v>
      </c>
      <c r="D18" s="11">
        <v>18738.650000000001</v>
      </c>
      <c r="E18" s="18">
        <v>5313495.46</v>
      </c>
      <c r="F18" s="17">
        <f t="shared" si="0"/>
        <v>283.5580716860606</v>
      </c>
    </row>
    <row r="19" spans="1:6" ht="15" x14ac:dyDescent="0.25">
      <c r="A19" s="5">
        <v>10</v>
      </c>
      <c r="B19" s="13" t="s">
        <v>13</v>
      </c>
      <c r="C19" s="20">
        <v>14</v>
      </c>
      <c r="D19" s="11">
        <v>17646.34</v>
      </c>
      <c r="E19" s="18">
        <v>956844.45</v>
      </c>
      <c r="F19" s="17">
        <f t="shared" si="0"/>
        <v>54.223394199590395</v>
      </c>
    </row>
    <row r="20" spans="1:6" ht="15" x14ac:dyDescent="0.25">
      <c r="A20" s="5">
        <v>11</v>
      </c>
      <c r="B20" s="13" t="s">
        <v>14</v>
      </c>
      <c r="C20" s="20">
        <v>9</v>
      </c>
      <c r="D20" s="11">
        <v>11378.740000000002</v>
      </c>
      <c r="E20" s="18">
        <v>368718.52999999997</v>
      </c>
      <c r="F20" s="17">
        <f t="shared" si="0"/>
        <v>32.404161620706681</v>
      </c>
    </row>
    <row r="21" spans="1:6" ht="15" x14ac:dyDescent="0.25">
      <c r="A21" s="5">
        <v>12</v>
      </c>
      <c r="B21" s="13" t="s">
        <v>15</v>
      </c>
      <c r="C21" s="20">
        <v>6</v>
      </c>
      <c r="D21" s="11">
        <v>1812.6000000000001</v>
      </c>
      <c r="E21" s="18">
        <v>61147</v>
      </c>
      <c r="F21" s="17">
        <f t="shared" si="0"/>
        <v>33.734414652984661</v>
      </c>
    </row>
    <row r="22" spans="1:6" ht="15" x14ac:dyDescent="0.25">
      <c r="A22" s="5">
        <v>13</v>
      </c>
      <c r="B22" s="13" t="s">
        <v>16</v>
      </c>
      <c r="C22" s="20">
        <v>1</v>
      </c>
      <c r="D22" s="11">
        <v>5651.53</v>
      </c>
      <c r="E22" s="18">
        <v>497343.44</v>
      </c>
      <c r="F22" s="17">
        <f t="shared" si="0"/>
        <v>88.001557100466599</v>
      </c>
    </row>
    <row r="23" spans="1:6" ht="17.25" x14ac:dyDescent="0.25">
      <c r="A23" s="5">
        <v>14</v>
      </c>
      <c r="B23" s="13" t="s">
        <v>45</v>
      </c>
      <c r="C23" s="20">
        <v>34</v>
      </c>
      <c r="D23" s="11">
        <v>47170.820000000007</v>
      </c>
      <c r="E23" s="18">
        <v>2488115.0999999996</v>
      </c>
      <c r="F23" s="17">
        <f t="shared" si="0"/>
        <v>52.746912180029923</v>
      </c>
    </row>
    <row r="24" spans="1:6" ht="15" x14ac:dyDescent="0.25">
      <c r="A24" s="5">
        <v>15</v>
      </c>
      <c r="B24" s="13" t="s">
        <v>17</v>
      </c>
      <c r="C24" s="20">
        <v>1</v>
      </c>
      <c r="D24" s="11">
        <v>6023.13</v>
      </c>
      <c r="E24" s="18">
        <v>1656360.75</v>
      </c>
      <c r="F24" s="17">
        <f t="shared" si="0"/>
        <v>275</v>
      </c>
    </row>
    <row r="25" spans="1:6" ht="15" x14ac:dyDescent="0.25">
      <c r="A25" s="5">
        <v>16</v>
      </c>
      <c r="B25" s="13" t="s">
        <v>18</v>
      </c>
      <c r="C25" s="20">
        <v>9</v>
      </c>
      <c r="D25" s="11">
        <v>6995.05</v>
      </c>
      <c r="E25" s="18">
        <v>1327580.2</v>
      </c>
      <c r="F25" s="17">
        <f t="shared" si="0"/>
        <v>189.78852188333178</v>
      </c>
    </row>
    <row r="26" spans="1:6" ht="15" x14ac:dyDescent="0.25">
      <c r="A26" s="5">
        <v>17</v>
      </c>
      <c r="B26" s="13" t="s">
        <v>19</v>
      </c>
      <c r="C26" s="20">
        <v>7</v>
      </c>
      <c r="D26" s="11">
        <v>7130.7</v>
      </c>
      <c r="E26" s="18">
        <v>240029.56</v>
      </c>
      <c r="F26" s="17">
        <f t="shared" si="0"/>
        <v>33.661430154122314</v>
      </c>
    </row>
    <row r="27" spans="1:6" ht="15" x14ac:dyDescent="0.25">
      <c r="A27" s="5">
        <v>18</v>
      </c>
      <c r="B27" s="13" t="s">
        <v>20</v>
      </c>
      <c r="C27" s="20">
        <v>4</v>
      </c>
      <c r="D27" s="11">
        <v>932.15</v>
      </c>
      <c r="E27" s="18">
        <v>68846.899999999994</v>
      </c>
      <c r="F27" s="17">
        <f t="shared" si="0"/>
        <v>73.85817733197446</v>
      </c>
    </row>
    <row r="28" spans="1:6" ht="15" x14ac:dyDescent="0.25">
      <c r="A28" s="5">
        <v>19</v>
      </c>
      <c r="B28" s="13" t="s">
        <v>21</v>
      </c>
      <c r="C28" s="20">
        <v>1</v>
      </c>
      <c r="D28" s="11">
        <v>900</v>
      </c>
      <c r="E28" s="18">
        <v>335000</v>
      </c>
      <c r="F28" s="17">
        <f t="shared" si="0"/>
        <v>372.22222222222223</v>
      </c>
    </row>
    <row r="29" spans="1:6" ht="15" x14ac:dyDescent="0.25">
      <c r="A29" s="5">
        <v>20</v>
      </c>
      <c r="B29" s="13" t="s">
        <v>22</v>
      </c>
      <c r="C29" s="20">
        <v>6</v>
      </c>
      <c r="D29" s="11">
        <v>4983.7199999999993</v>
      </c>
      <c r="E29" s="18">
        <v>292131.87</v>
      </c>
      <c r="F29" s="17">
        <f t="shared" si="0"/>
        <v>58.617231706436165</v>
      </c>
    </row>
    <row r="30" spans="1:6" ht="15" x14ac:dyDescent="0.25">
      <c r="A30" s="5">
        <v>21</v>
      </c>
      <c r="B30" s="13" t="s">
        <v>23</v>
      </c>
      <c r="C30" s="20">
        <v>17</v>
      </c>
      <c r="D30" s="11">
        <v>15383.2</v>
      </c>
      <c r="E30" s="18">
        <v>979757.32000000007</v>
      </c>
      <c r="F30" s="17">
        <f t="shared" si="0"/>
        <v>63.690085287846486</v>
      </c>
    </row>
    <row r="31" spans="1:6" ht="15" x14ac:dyDescent="0.25">
      <c r="A31" s="5">
        <v>22</v>
      </c>
      <c r="B31" s="13" t="s">
        <v>24</v>
      </c>
      <c r="C31" s="20">
        <v>10</v>
      </c>
      <c r="D31" s="11">
        <v>10926.43</v>
      </c>
      <c r="E31" s="18">
        <v>320299.98</v>
      </c>
      <c r="F31" s="17">
        <f t="shared" si="0"/>
        <v>29.314238960026284</v>
      </c>
    </row>
    <row r="32" spans="1:6" ht="15" x14ac:dyDescent="0.25">
      <c r="A32" s="5">
        <v>23</v>
      </c>
      <c r="B32" s="13" t="s">
        <v>25</v>
      </c>
      <c r="C32" s="20">
        <v>5</v>
      </c>
      <c r="D32" s="11">
        <v>3526.0199999999995</v>
      </c>
      <c r="E32" s="18">
        <v>447715.98000000004</v>
      </c>
      <c r="F32" s="17">
        <f t="shared" si="0"/>
        <v>126.97488386339275</v>
      </c>
    </row>
    <row r="33" spans="1:6" ht="15" x14ac:dyDescent="0.25">
      <c r="A33" s="5">
        <v>24</v>
      </c>
      <c r="B33" s="13" t="s">
        <v>26</v>
      </c>
      <c r="C33" s="20">
        <v>4</v>
      </c>
      <c r="D33" s="11">
        <v>3473.52</v>
      </c>
      <c r="E33" s="18">
        <v>378460.49</v>
      </c>
      <c r="F33" s="17">
        <f t="shared" si="0"/>
        <v>108.95589776365186</v>
      </c>
    </row>
    <row r="34" spans="1:6" ht="15" x14ac:dyDescent="0.25">
      <c r="A34" s="5">
        <v>25</v>
      </c>
      <c r="B34" s="13" t="s">
        <v>27</v>
      </c>
      <c r="C34" s="20">
        <v>4</v>
      </c>
      <c r="D34" s="11">
        <v>1204.0800000000002</v>
      </c>
      <c r="E34" s="18">
        <v>40653.24</v>
      </c>
      <c r="F34" s="17">
        <f t="shared" si="0"/>
        <v>33.762906119194732</v>
      </c>
    </row>
    <row r="35" spans="1:6" ht="15" x14ac:dyDescent="0.25">
      <c r="A35" s="5">
        <v>26</v>
      </c>
      <c r="B35" s="13" t="s">
        <v>28</v>
      </c>
      <c r="C35" s="20">
        <v>12</v>
      </c>
      <c r="D35" s="11">
        <v>9472.23</v>
      </c>
      <c r="E35" s="18">
        <v>620570.49000000011</v>
      </c>
      <c r="F35" s="17">
        <f t="shared" si="0"/>
        <v>65.514719342752457</v>
      </c>
    </row>
    <row r="36" spans="1:6" ht="15" x14ac:dyDescent="0.25">
      <c r="A36" s="5">
        <v>27</v>
      </c>
      <c r="B36" s="13" t="s">
        <v>29</v>
      </c>
      <c r="C36" s="20">
        <v>17</v>
      </c>
      <c r="D36" s="11">
        <v>16930.060000000001</v>
      </c>
      <c r="E36" s="18">
        <v>1180532.6000000001</v>
      </c>
      <c r="F36" s="17">
        <f t="shared" si="0"/>
        <v>69.72997142360984</v>
      </c>
    </row>
    <row r="37" spans="1:6" ht="15" x14ac:dyDescent="0.25">
      <c r="A37" s="5">
        <v>28</v>
      </c>
      <c r="B37" s="13" t="s">
        <v>30</v>
      </c>
      <c r="C37" s="20">
        <v>1</v>
      </c>
      <c r="D37" s="11">
        <v>264.10000000000002</v>
      </c>
      <c r="E37" s="18">
        <v>15000</v>
      </c>
      <c r="F37" s="17">
        <f t="shared" si="0"/>
        <v>56.796667928814841</v>
      </c>
    </row>
    <row r="38" spans="1:6" ht="15" x14ac:dyDescent="0.25">
      <c r="A38" s="5">
        <v>29</v>
      </c>
      <c r="B38" s="13" t="s">
        <v>31</v>
      </c>
      <c r="C38" s="20">
        <v>11</v>
      </c>
      <c r="D38" s="11">
        <v>6422.32</v>
      </c>
      <c r="E38" s="18">
        <v>291770.84999999998</v>
      </c>
      <c r="F38" s="17">
        <f t="shared" si="0"/>
        <v>45.430755552510618</v>
      </c>
    </row>
    <row r="39" spans="1:6" ht="15" x14ac:dyDescent="0.25">
      <c r="A39" s="5">
        <v>30</v>
      </c>
      <c r="B39" s="13" t="s">
        <v>32</v>
      </c>
      <c r="C39" s="20">
        <v>2</v>
      </c>
      <c r="D39" s="11">
        <v>2070.6</v>
      </c>
      <c r="E39" s="18">
        <v>139500</v>
      </c>
      <c r="F39" s="17">
        <f t="shared" si="0"/>
        <v>67.371776296725585</v>
      </c>
    </row>
    <row r="40" spans="1:6" ht="15" x14ac:dyDescent="0.25">
      <c r="A40" s="8">
        <v>31</v>
      </c>
      <c r="B40" s="13" t="s">
        <v>33</v>
      </c>
      <c r="C40" s="20">
        <v>11</v>
      </c>
      <c r="D40" s="11">
        <v>6414.2900000000009</v>
      </c>
      <c r="E40" s="18">
        <v>716364.75</v>
      </c>
      <c r="F40" s="17">
        <f t="shared" si="0"/>
        <v>111.68262582452616</v>
      </c>
    </row>
    <row r="41" spans="1:6" ht="15" x14ac:dyDescent="0.25">
      <c r="A41" s="8">
        <v>32</v>
      </c>
      <c r="B41" s="13" t="s">
        <v>34</v>
      </c>
      <c r="C41" s="20">
        <v>11</v>
      </c>
      <c r="D41" s="11">
        <v>6510.2800000000007</v>
      </c>
      <c r="E41" s="18">
        <v>565394.19000000006</v>
      </c>
      <c r="F41" s="17">
        <f t="shared" si="0"/>
        <v>86.846370663012962</v>
      </c>
    </row>
    <row r="42" spans="1:6" ht="15" x14ac:dyDescent="0.25">
      <c r="A42" s="5">
        <v>33</v>
      </c>
      <c r="B42" s="13" t="s">
        <v>35</v>
      </c>
      <c r="C42" s="20">
        <v>0</v>
      </c>
      <c r="D42" s="11" t="s">
        <v>42</v>
      </c>
      <c r="E42" s="18" t="s">
        <v>42</v>
      </c>
      <c r="F42" s="17" t="s">
        <v>42</v>
      </c>
    </row>
    <row r="43" spans="1:6" ht="15" x14ac:dyDescent="0.25">
      <c r="A43" s="5">
        <v>34</v>
      </c>
      <c r="B43" s="13" t="s">
        <v>36</v>
      </c>
      <c r="C43" s="20">
        <v>8</v>
      </c>
      <c r="D43" s="11">
        <v>5515.07</v>
      </c>
      <c r="E43" s="18">
        <v>152223.26</v>
      </c>
      <c r="F43" s="17">
        <f t="shared" si="0"/>
        <v>27.601328722935524</v>
      </c>
    </row>
    <row r="44" spans="1:6" ht="15" x14ac:dyDescent="0.25">
      <c r="A44" s="8" t="s">
        <v>37</v>
      </c>
      <c r="B44" s="13" t="s">
        <v>38</v>
      </c>
      <c r="C44" s="20">
        <v>1</v>
      </c>
      <c r="D44" s="11">
        <v>4192.92</v>
      </c>
      <c r="E44" s="18">
        <v>161643.26</v>
      </c>
      <c r="F44" s="17">
        <f t="shared" si="0"/>
        <v>38.551477252129786</v>
      </c>
    </row>
    <row r="45" spans="1:6" ht="15" x14ac:dyDescent="0.25">
      <c r="A45" s="9" t="s">
        <v>39</v>
      </c>
      <c r="B45" s="13" t="s">
        <v>40</v>
      </c>
      <c r="C45" s="21">
        <v>3</v>
      </c>
      <c r="D45" s="11">
        <v>24496.06</v>
      </c>
      <c r="E45" s="18">
        <v>6886399.0300000003</v>
      </c>
      <c r="F45" s="17">
        <f t="shared" si="0"/>
        <v>281.12272055179483</v>
      </c>
    </row>
    <row r="46" spans="1:6" ht="15" x14ac:dyDescent="0.2">
      <c r="A46" s="6"/>
      <c r="B46" s="14" t="s">
        <v>43</v>
      </c>
      <c r="C46" s="22">
        <f>SUM(C10:C45)</f>
        <v>262</v>
      </c>
      <c r="D46" s="15">
        <f>SUM(D10:D45)</f>
        <v>346272.42999999993</v>
      </c>
      <c r="E46" s="15">
        <f>SUM(E10:E45)</f>
        <v>29918302.480000004</v>
      </c>
      <c r="F46" s="7"/>
    </row>
    <row r="47" spans="1:6" s="33" customFormat="1" ht="32.25" customHeight="1" x14ac:dyDescent="0.2">
      <c r="A47" s="32" t="s">
        <v>50</v>
      </c>
      <c r="B47" s="32"/>
      <c r="C47" s="32"/>
      <c r="D47" s="32"/>
      <c r="E47" s="32"/>
      <c r="F47" s="32"/>
    </row>
    <row r="48" spans="1:6" s="33" customFormat="1" ht="28.5" customHeight="1" x14ac:dyDescent="0.2">
      <c r="A48" s="32" t="s">
        <v>51</v>
      </c>
      <c r="B48" s="32"/>
      <c r="C48" s="32"/>
      <c r="D48" s="32"/>
      <c r="E48" s="32"/>
      <c r="F48" s="32"/>
    </row>
  </sheetData>
  <mergeCells count="8">
    <mergeCell ref="A47:F47"/>
    <mergeCell ref="A48:F48"/>
    <mergeCell ref="A7:A9"/>
    <mergeCell ref="B7:B9"/>
    <mergeCell ref="D7:D9"/>
    <mergeCell ref="E7:E9"/>
    <mergeCell ref="F7:F9"/>
    <mergeCell ref="C7:C9"/>
  </mergeCells>
  <pageMargins left="0.7" right="0.7" top="0.75" bottom="0.75" header="0.3" footer="0.3"/>
  <pageSetup scale="7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1346A68658F6408FD09430CA85997F" ma:contentTypeVersion="9" ma:contentTypeDescription="Crear nuevo documento." ma:contentTypeScope="" ma:versionID="e26b06ddca0844cfd8894a6997dcafea">
  <xsd:schema xmlns:xsd="http://www.w3.org/2001/XMLSchema" xmlns:xs="http://www.w3.org/2001/XMLSchema" xmlns:p="http://schemas.microsoft.com/office/2006/metadata/properties" xmlns:ns3="cf65644f-0f48-4f3a-8569-ef009d808ef3" targetNamespace="http://schemas.microsoft.com/office/2006/metadata/properties" ma:root="true" ma:fieldsID="780a53e45b6d03de6e04d537ce89d7ca" ns3:_="">
    <xsd:import namespace="cf65644f-0f48-4f3a-8569-ef009d808ef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5644f-0f48-4f3a-8569-ef009d808e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EA9787-171C-42D9-B89D-E521662EC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5644f-0f48-4f3a-8569-ef009d808e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FBC108-3125-4081-8368-F557A4BBCEEC}">
  <ds:schemaRefs>
    <ds:schemaRef ds:uri="cf65644f-0f48-4f3a-8569-ef009d808ef3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B706961-B2B6-460D-92D4-DAF0B4376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</vt:lpstr>
      <vt:lpstr>'2023'!Área_de_impresión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</dc:creator>
  <cp:lastModifiedBy>Guillermo Enrique Gomez Parra</cp:lastModifiedBy>
  <cp:lastPrinted>2023-10-23T18:07:57Z</cp:lastPrinted>
  <dcterms:created xsi:type="dcterms:W3CDTF">2014-12-29T03:41:21Z</dcterms:created>
  <dcterms:modified xsi:type="dcterms:W3CDTF">2023-12-26T20:29:24Z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0x010100751346A68658F6408FD09430CA85997F</vt:lpwstr>
  </property>
</Properties>
</file>