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090" yWindow="3975" windowWidth="13740" windowHeight="8595" tabRatio="463"/>
  </bookViews>
  <sheets>
    <sheet name="R-79" sheetId="1" r:id="rId1"/>
    <sheet name="sheet1" sheetId="2" state="hidden" r:id="rId2"/>
  </sheets>
  <definedNames>
    <definedName name="NvsASD">"V2017-06-30"</definedName>
    <definedName name="NvsAutoDrillOk">"VY"</definedName>
    <definedName name="NvsDrillHyperLink" localSheetId="0">"http://produccionpreifin.imss.gob.mx:8081/psp/ps_newwin/EMPLOYEE/ERP/c/REPORT_BOOKS.IC_RUN_DRILLDOWN.GBL?Action=A&amp;NVS_INSTANCE=51930461_44966449"</definedName>
    <definedName name="NvsElapsedTime">0.00224537037138361</definedName>
    <definedName name="NvsEndTime">42922.8511574074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"VIMSSP"</definedName>
    <definedName name="NvsPanelEffdt">"V1901-01-01"</definedName>
    <definedName name="NvsPanelSetid">"VIMSS1"</definedName>
    <definedName name="NvsReqBU">"VIMSSP"</definedName>
    <definedName name="NvsReqBUOnly">"VY"</definedName>
    <definedName name="NvsSheetType" localSheetId="0">"M"</definedName>
    <definedName name="NvsTransLed">"VN"</definedName>
    <definedName name="NvsTreeASD">"V2017-06-30"</definedName>
    <definedName name="NvsValTbl.ACCOUNT">"GL_ACCOUNT_TBL"</definedName>
    <definedName name="Print_Area" localSheetId="0">'R-79'!$B$15:$O$72</definedName>
    <definedName name="Print_Titles" localSheetId="0">'R-79'!$2:$14</definedName>
  </definedNames>
  <calcPr calcId="145621"/>
</workbook>
</file>

<file path=xl/calcChain.xml><?xml version="1.0" encoding="utf-8"?>
<calcChain xmlns="http://schemas.openxmlformats.org/spreadsheetml/2006/main">
  <c r="A52" i="1" l="1"/>
  <c r="A50" i="1"/>
  <c r="A25" i="1"/>
  <c r="A23" i="1"/>
  <c r="I12" i="1"/>
  <c r="G12" i="2" l="1"/>
</calcChain>
</file>

<file path=xl/sharedStrings.xml><?xml version="1.0" encoding="utf-8"?>
<sst xmlns="http://schemas.openxmlformats.org/spreadsheetml/2006/main" count="132" uniqueCount="126">
  <si>
    <t>Instituto Mexicano del Seguro Social</t>
  </si>
  <si>
    <t>Dirección de Planeación y Finanzas</t>
  </si>
  <si>
    <t>Fecha Ejec</t>
  </si>
  <si>
    <t>Coordinación de Presupuesto, Contabilidad y Evaluación Financiera</t>
  </si>
  <si>
    <t>ID Reporte:</t>
  </si>
  <si>
    <t>IMGL027</t>
  </si>
  <si>
    <t>Cifras en Pesos</t>
  </si>
  <si>
    <t>%</t>
  </si>
  <si>
    <t>Activo</t>
  </si>
  <si>
    <t xml:space="preserve">     Edificios y Construcciones</t>
  </si>
  <si>
    <t xml:space="preserve">     Mobiliarios y Equipo</t>
  </si>
  <si>
    <t xml:space="preserve">     Depreciación Acumulada</t>
  </si>
  <si>
    <t xml:space="preserve">     Construcciones en Proceso</t>
  </si>
  <si>
    <t>Activo Circulante</t>
  </si>
  <si>
    <t>Total del Activo</t>
  </si>
  <si>
    <t>Patrimonio</t>
  </si>
  <si>
    <t>Total del Patrimonio</t>
  </si>
  <si>
    <t>Pasivo</t>
  </si>
  <si>
    <t>%,LREAL</t>
  </si>
  <si>
    <t>01</t>
  </si>
  <si>
    <t>Jan</t>
  </si>
  <si>
    <t>Enero</t>
  </si>
  <si>
    <t>January</t>
  </si>
  <si>
    <t>Tit1</t>
  </si>
  <si>
    <t>02</t>
  </si>
  <si>
    <t>Feb</t>
  </si>
  <si>
    <t>Febrero</t>
  </si>
  <si>
    <t>February</t>
  </si>
  <si>
    <t>Tit2</t>
  </si>
  <si>
    <t>03</t>
  </si>
  <si>
    <t>Mar</t>
  </si>
  <si>
    <t>Marzo</t>
  </si>
  <si>
    <t>March</t>
  </si>
  <si>
    <t>Tit3</t>
  </si>
  <si>
    <t>04</t>
  </si>
  <si>
    <t>Apr</t>
  </si>
  <si>
    <t>Abril</t>
  </si>
  <si>
    <t>April</t>
  </si>
  <si>
    <t>Tit4</t>
  </si>
  <si>
    <t>Balance General Comparativo al XX de XXX del XXXX</t>
  </si>
  <si>
    <t>05</t>
  </si>
  <si>
    <t>May</t>
  </si>
  <si>
    <t>Mayo</t>
  </si>
  <si>
    <t>Tit5</t>
  </si>
  <si>
    <t>06</t>
  </si>
  <si>
    <t>Jun</t>
  </si>
  <si>
    <t>Junio</t>
  </si>
  <si>
    <t>June</t>
  </si>
  <si>
    <t>Tit6</t>
  </si>
  <si>
    <t>07</t>
  </si>
  <si>
    <t>Jul</t>
  </si>
  <si>
    <t>Julio</t>
  </si>
  <si>
    <t>July</t>
  </si>
  <si>
    <t>08</t>
  </si>
  <si>
    <t>Aug</t>
  </si>
  <si>
    <t>Agosto</t>
  </si>
  <si>
    <t>August</t>
  </si>
  <si>
    <t>Tit8</t>
  </si>
  <si>
    <t>09</t>
  </si>
  <si>
    <t>Sep</t>
  </si>
  <si>
    <t>Septiembre</t>
  </si>
  <si>
    <t>September</t>
  </si>
  <si>
    <t>Estado de Ingresos y Gastos Comparativo del X de XXX (151) al X de XXX del XXX (152)</t>
  </si>
  <si>
    <t>10</t>
  </si>
  <si>
    <t>Oct</t>
  </si>
  <si>
    <t>Octubre</t>
  </si>
  <si>
    <t>October</t>
  </si>
  <si>
    <t>11</t>
  </si>
  <si>
    <t>Nov</t>
  </si>
  <si>
    <t>Noviembre</t>
  </si>
  <si>
    <t>November</t>
  </si>
  <si>
    <t>12</t>
  </si>
  <si>
    <t>Dec</t>
  </si>
  <si>
    <t>Diciembre</t>
  </si>
  <si>
    <t>December</t>
  </si>
  <si>
    <t>TitCompuesto</t>
  </si>
  <si>
    <t>Variacion</t>
  </si>
  <si>
    <t xml:space="preserve">     Efectivo en Caja y Bancos</t>
  </si>
  <si>
    <t xml:space="preserve">     Suma Activo Circulante</t>
  </si>
  <si>
    <t xml:space="preserve">     Suma Activo Fijo</t>
  </si>
  <si>
    <t>Otros Activos</t>
  </si>
  <si>
    <t xml:space="preserve">     Suma Otros Activos</t>
  </si>
  <si>
    <t>Excedente de los Ingresos Sobre Gastos</t>
  </si>
  <si>
    <t>Circulante</t>
  </si>
  <si>
    <t xml:space="preserve">     Retenciones por Enterar</t>
  </si>
  <si>
    <t xml:space="preserve">     Acreedores Diversos</t>
  </si>
  <si>
    <t>Total del Pasivo y Patrimonio</t>
  </si>
  <si>
    <t xml:space="preserve">     Provisiones de Gastos</t>
  </si>
  <si>
    <t xml:space="preserve">     Donaciones</t>
  </si>
  <si>
    <t xml:space="preserve">     Suma Activo Fijo Neto </t>
  </si>
  <si>
    <t>Fijo</t>
  </si>
  <si>
    <t>%,SYTD</t>
  </si>
  <si>
    <t>%,SDECPREV</t>
  </si>
  <si>
    <t>DIC</t>
  </si>
  <si>
    <t>Otros Pasivos</t>
  </si>
  <si>
    <t xml:space="preserve">     Otros Pasivos</t>
  </si>
  <si>
    <t>Total del Pasivo</t>
  </si>
  <si>
    <t xml:space="preserve">     Suma del Pasivo Circulante</t>
  </si>
  <si>
    <t xml:space="preserve">     Suma Efectivo y  Bancos</t>
  </si>
  <si>
    <t xml:space="preserve">     Suma de Otros Pasivos</t>
  </si>
  <si>
    <t>%,FACCOUNT,TBGIMSS_OPORTUNIDAD,NEFECTIVO_CAJA_BANCOS</t>
  </si>
  <si>
    <t>%,FACCOUNT,TBGIMSS_OPORTUNIDAD,NOTROS_ACTIVOS_CIRC_</t>
  </si>
  <si>
    <t>%,FACCOUNT,TBGIMSS_OPORTUNIDAD,NEDIFICIOS_CONSTRUCCI</t>
  </si>
  <si>
    <t>%,FACCOUNT,TBGIMSS_OPORTUNIDAD,NMOBILIARIO_EQUIPO</t>
  </si>
  <si>
    <t>%,FACCOUNT,TBGIMSS_OPORTUNIDAD,NCONSTRUCCION_PROCESO</t>
  </si>
  <si>
    <t>%,FACCOUNT,TBGIMSS_OPORTUNIDAD,NDEPRECIACION_ACUMULA</t>
  </si>
  <si>
    <t>%,R,FACCOUNT,TBGIMSS_OPORTUNIDAD,NAPORTACION_ESTATAL</t>
  </si>
  <si>
    <t>%,R,FACCOUNT,TBGIMSS_OPORTUNIDAD,NEJERCICIO_ANTERIOR</t>
  </si>
  <si>
    <t>%,R,FACCOUNT,TBGIMSS_OPORTUNIDAD,NDONACIONES</t>
  </si>
  <si>
    <t>%,R,FACCOUNT,TBGIMSS_OPORTUNIDAD,NRETENCIONES_ENTERAR</t>
  </si>
  <si>
    <t>%,R,FACCOUNT,TBGIMSS_OPORTUNIDAD,NACREEDORES_DIVERSOS</t>
  </si>
  <si>
    <t>%,R,FACCOUNT,TBGIMSS_OPORTUNIDAD,NPROVISIONES_GASTOS</t>
  </si>
  <si>
    <t>%,FACCOUNT,TBGIMSS_OPORTUNIDAD,NTERRENOS</t>
  </si>
  <si>
    <t xml:space="preserve">     Terrenos</t>
  </si>
  <si>
    <t xml:space="preserve">     Aportacion Estatal</t>
  </si>
  <si>
    <t xml:space="preserve">     Resultado Hasta el Ejercicio Anterior</t>
  </si>
  <si>
    <t xml:space="preserve">     Resultado del Presente Ejercicio</t>
  </si>
  <si>
    <t xml:space="preserve">Estado de Situación Financiera Comparativo al </t>
  </si>
  <si>
    <t>Programa IMSS PROSPERA</t>
  </si>
  <si>
    <t xml:space="preserve">     Programa IMSS-Prospera</t>
  </si>
  <si>
    <t xml:space="preserve">     Otros Activos Circulantes</t>
  </si>
  <si>
    <t xml:space="preserve">     Otros Activos</t>
  </si>
  <si>
    <t>2017</t>
  </si>
  <si>
    <t>6/07/2017</t>
  </si>
  <si>
    <t>Estado de Situación Financiera Comparativo al 30 de Junio del 2017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</si>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</sst>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_d\ _e\ mmm\ \ _d\ _e\ yyyy"/>
    <numFmt numFmtId="165" formatCode="##,###,##0.00_);##,###,##0.00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14" fontId="1" fillId="0" borderId="0" xfId="0" applyNumberFormat="1" applyFont="1"/>
    <xf numFmtId="21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Fill="1"/>
    <xf numFmtId="1" fontId="3" fillId="0" borderId="0" xfId="0" applyNumberFormat="1" applyFont="1" applyFill="1" applyAlignment="1">
      <alignment horizontal="center"/>
    </xf>
    <xf numFmtId="0" fontId="1" fillId="0" borderId="1" xfId="0" quotePrefix="1" applyFont="1" applyBorder="1"/>
    <xf numFmtId="0" fontId="1" fillId="0" borderId="1" xfId="0" applyFont="1" applyBorder="1"/>
    <xf numFmtId="0" fontId="0" fillId="0" borderId="0" xfId="0" applyAlignme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3" fontId="1" fillId="0" borderId="0" xfId="0" applyNumberFormat="1" applyFont="1" applyFill="1"/>
    <xf numFmtId="10" fontId="1" fillId="0" borderId="0" xfId="0" applyNumberFormat="1" applyFont="1" applyFill="1"/>
    <xf numFmtId="3" fontId="3" fillId="0" borderId="0" xfId="0" applyNumberFormat="1" applyFont="1" applyFill="1"/>
    <xf numFmtId="10" fontId="3" fillId="0" borderId="0" xfId="0" applyNumberFormat="1" applyFont="1" applyFill="1"/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0" fillId="0" borderId="0" xfId="0" applyFill="1"/>
    <xf numFmtId="2" fontId="1" fillId="0" borderId="0" xfId="0" applyNumberFormat="1" applyFont="1"/>
    <xf numFmtId="2" fontId="1" fillId="0" borderId="0" xfId="0" applyNumberFormat="1" applyFont="1" applyFill="1"/>
    <xf numFmtId="2" fontId="0" fillId="0" borderId="0" xfId="0" applyNumberFormat="1"/>
    <xf numFmtId="2" fontId="3" fillId="0" borderId="0" xfId="0" applyNumberFormat="1" applyFont="1" applyFill="1" applyAlignment="1">
      <alignment horizontal="center"/>
    </xf>
    <xf numFmtId="10" fontId="0" fillId="0" borderId="0" xfId="0" applyNumberFormat="1"/>
    <xf numFmtId="10" fontId="1" fillId="0" borderId="0" xfId="0" applyNumberFormat="1" applyFont="1"/>
    <xf numFmtId="10" fontId="3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0" fillId="0" borderId="0" xfId="0" applyNumberFormat="1"/>
    <xf numFmtId="0" fontId="2" fillId="0" borderId="0" xfId="0" applyNumberFormat="1" applyFont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165" fontId="6" fillId="0" borderId="0" xfId="0" applyNumberFormat="1" applyFont="1" applyFill="1" applyBorder="1" applyAlignment="1"/>
    <xf numFmtId="0" fontId="2" fillId="0" borderId="0" xfId="0" applyFont="1" applyAlignment="1">
      <alignment horizontal="center"/>
    </xf>
    <xf numFmtId="3" fontId="1" fillId="0" borderId="0" xfId="0" applyNumberFormat="1" applyFont="1" applyFill="1" applyAlignment="1">
      <alignment wrapText="1"/>
    </xf>
    <xf numFmtId="2" fontId="3" fillId="0" borderId="0" xfId="0" applyNumberFormat="1" applyFont="1"/>
    <xf numFmtId="2" fontId="3" fillId="0" borderId="0" xfId="0" applyNumberFormat="1" applyFont="1" applyAlignment="1">
      <alignment horizontal="left"/>
    </xf>
    <xf numFmtId="1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NumberFormat="1" applyFill="1" applyAlignment="1">
      <alignment horizontal="right"/>
    </xf>
    <xf numFmtId="0" fontId="3" fillId="0" borderId="0" xfId="0" quotePrefix="1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85725</xdr:rowOff>
    </xdr:from>
    <xdr:to>
      <xdr:col>1</xdr:col>
      <xdr:colOff>1162050</xdr:colOff>
      <xdr:row>7</xdr:row>
      <xdr:rowOff>104775</xdr:rowOff>
    </xdr:to>
    <xdr:pic>
      <xdr:nvPicPr>
        <xdr:cNvPr id="1416" name="Picture 1" descr="logo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9715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9</xdr:row>
      <xdr:rowOff>0</xdr:rowOff>
    </xdr:from>
    <xdr:to>
      <xdr:col>15</xdr:col>
      <xdr:colOff>0</xdr:colOff>
      <xdr:row>9</xdr:row>
      <xdr:rowOff>0</xdr:rowOff>
    </xdr:to>
    <xdr:sp macro="" textlink="">
      <xdr:nvSpPr>
        <xdr:cNvPr id="1417" name="Line 2"/>
        <xdr:cNvSpPr>
          <a:spLocks noChangeShapeType="1"/>
        </xdr:cNvSpPr>
      </xdr:nvSpPr>
      <xdr:spPr bwMode="auto">
        <a:xfrm flipV="1">
          <a:off x="28575" y="1409700"/>
          <a:ext cx="9086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abSelected="1" topLeftCell="B2" zoomScaleNormal="100" zoomScaleSheetLayoutView="100" workbookViewId="0">
      <selection activeCell="B2" sqref="B2"/>
    </sheetView>
  </sheetViews>
  <sheetFormatPr baseColWidth="10" defaultColWidth="11.42578125" defaultRowHeight="16.5" customHeight="1" x14ac:dyDescent="0.2"/>
  <cols>
    <col min="1" max="1" width="25.140625" hidden="1" customWidth="1"/>
    <col min="2" max="2" width="18.42578125" customWidth="1"/>
    <col min="3" max="3" width="6.7109375" customWidth="1"/>
    <col min="4" max="4" width="0.5703125" customWidth="1"/>
    <col min="5" max="5" width="2.5703125" customWidth="1"/>
    <col min="6" max="6" width="22.28515625" style="25" customWidth="1"/>
    <col min="7" max="7" width="10.85546875" style="25" customWidth="1"/>
    <col min="8" max="8" width="2.28515625" customWidth="1"/>
    <col min="9" max="9" width="21.28515625" style="25" customWidth="1"/>
    <col min="10" max="10" width="2.28515625" customWidth="1"/>
    <col min="11" max="11" width="9.7109375" style="27" customWidth="1"/>
    <col min="12" max="12" width="2.7109375" customWidth="1"/>
    <col min="13" max="13" width="19.7109375" style="25" customWidth="1"/>
    <col min="14" max="14" width="2.28515625" customWidth="1"/>
    <col min="15" max="15" width="9.7109375" style="33" customWidth="1"/>
    <col min="16" max="16" width="3.42578125" bestFit="1" customWidth="1"/>
  </cols>
  <sheetData>
    <row r="1" spans="1:16" ht="50.25" hidden="1" customHeight="1" x14ac:dyDescent="0.2">
      <c r="A1" t="s">
        <v>18</v>
      </c>
      <c r="B1" s="1"/>
      <c r="C1" s="1"/>
      <c r="D1" s="1"/>
      <c r="F1" s="22" t="s">
        <v>91</v>
      </c>
      <c r="I1" s="37" t="s">
        <v>92</v>
      </c>
      <c r="M1" s="23"/>
      <c r="N1" s="1"/>
      <c r="O1" s="31"/>
      <c r="P1" s="1"/>
    </row>
    <row r="2" spans="1:16" ht="13.5" customHeight="1" x14ac:dyDescent="0.2">
      <c r="B2" s="1"/>
      <c r="P2" s="44"/>
    </row>
    <row r="3" spans="1:16" ht="13.5" customHeight="1" x14ac:dyDescent="0.2">
      <c r="B3" s="1"/>
      <c r="C3" s="46" t="s">
        <v>0</v>
      </c>
      <c r="D3" s="46"/>
      <c r="E3" s="46"/>
      <c r="F3" s="46"/>
      <c r="G3" s="46"/>
      <c r="H3" s="46"/>
      <c r="I3" s="46"/>
      <c r="J3" s="46"/>
      <c r="K3" s="46"/>
      <c r="L3" s="46"/>
      <c r="M3" s="30" t="s">
        <v>2</v>
      </c>
      <c r="N3" s="4"/>
      <c r="O3" s="42" t="s">
        <v>123</v>
      </c>
      <c r="P3" s="2"/>
    </row>
    <row r="4" spans="1:16" ht="13.5" customHeight="1" x14ac:dyDescent="0.2">
      <c r="B4" s="1"/>
      <c r="C4" s="46" t="s">
        <v>118</v>
      </c>
      <c r="D4" s="46"/>
      <c r="E4" s="46"/>
      <c r="F4" s="46"/>
      <c r="G4" s="46"/>
      <c r="H4" s="46"/>
      <c r="I4" s="46"/>
      <c r="J4" s="46"/>
      <c r="K4" s="46"/>
      <c r="L4" s="46"/>
      <c r="M4" s="30" t="s">
        <v>4</v>
      </c>
      <c r="N4" s="4"/>
      <c r="O4" s="32" t="s">
        <v>5</v>
      </c>
      <c r="P4" s="3"/>
    </row>
    <row r="5" spans="1:16" ht="13.5" customHeight="1" x14ac:dyDescent="0.2">
      <c r="B5" s="1"/>
      <c r="C5" s="47" t="s">
        <v>124</v>
      </c>
      <c r="D5" s="47"/>
      <c r="E5" s="47"/>
      <c r="F5" s="47"/>
      <c r="G5" s="47"/>
      <c r="H5" s="47"/>
      <c r="I5" s="47"/>
      <c r="J5" s="47"/>
      <c r="K5" s="47"/>
      <c r="L5" s="47"/>
      <c r="P5" s="3"/>
    </row>
    <row r="6" spans="1:16" ht="13.5" customHeight="1" x14ac:dyDescent="0.2">
      <c r="B6" s="1"/>
      <c r="M6" s="46" t="s">
        <v>6</v>
      </c>
      <c r="N6" s="46"/>
      <c r="O6" s="46"/>
      <c r="P6" s="4"/>
    </row>
    <row r="7" spans="1:16" ht="13.5" customHeight="1" x14ac:dyDescent="0.2">
      <c r="B7" s="1"/>
      <c r="M7" s="40" t="s">
        <v>125</v>
      </c>
      <c r="P7" s="1"/>
    </row>
    <row r="8" spans="1:16" ht="13.5" customHeight="1" x14ac:dyDescent="0.2">
      <c r="B8" s="1"/>
      <c r="D8" s="38"/>
      <c r="E8" s="38"/>
      <c r="F8" s="38"/>
      <c r="G8" s="38"/>
      <c r="H8" s="38"/>
      <c r="I8" s="38"/>
      <c r="J8" s="38"/>
      <c r="K8" s="38"/>
      <c r="L8" s="38"/>
      <c r="M8" s="41" t="s">
        <v>125</v>
      </c>
      <c r="N8" s="5"/>
      <c r="O8" s="34"/>
      <c r="P8" s="5"/>
    </row>
    <row r="9" spans="1:16" ht="16.5" customHeight="1" x14ac:dyDescent="0.2">
      <c r="B9" s="1"/>
      <c r="C9" s="1"/>
      <c r="D9" s="1"/>
      <c r="E9" s="1"/>
      <c r="F9" s="23"/>
      <c r="G9" s="23"/>
      <c r="H9" s="1"/>
      <c r="I9" s="23"/>
      <c r="J9" s="1"/>
      <c r="K9" s="28"/>
      <c r="L9" s="1"/>
      <c r="M9" s="23"/>
      <c r="N9" s="1"/>
      <c r="O9" s="31"/>
      <c r="P9" s="1"/>
    </row>
    <row r="10" spans="1:16" ht="16.5" customHeight="1" x14ac:dyDescent="0.2">
      <c r="B10" s="1"/>
      <c r="C10" s="1"/>
      <c r="D10" s="1"/>
      <c r="E10" s="1"/>
      <c r="F10" s="23"/>
      <c r="G10" s="23"/>
      <c r="H10" s="1"/>
      <c r="I10" s="23"/>
      <c r="J10" s="1"/>
      <c r="K10" s="28"/>
      <c r="L10" s="1"/>
      <c r="M10" s="23"/>
      <c r="N10" s="1"/>
      <c r="O10" s="31"/>
      <c r="P10" s="1"/>
    </row>
    <row r="11" spans="1:16" ht="13.5" customHeight="1" x14ac:dyDescent="0.2">
      <c r="B11" s="6"/>
      <c r="C11" s="1"/>
      <c r="D11" s="1"/>
      <c r="E11" s="1"/>
      <c r="F11" s="23"/>
      <c r="G11" s="23"/>
      <c r="H11" s="1"/>
      <c r="I11" s="36" t="s">
        <v>93</v>
      </c>
      <c r="J11" s="1"/>
      <c r="K11" s="28"/>
      <c r="L11" s="1"/>
      <c r="M11" s="23"/>
      <c r="N11" s="1"/>
      <c r="O11" s="31"/>
      <c r="P11" s="1"/>
    </row>
    <row r="12" spans="1:16" ht="13.5" customHeight="1" x14ac:dyDescent="0.2">
      <c r="B12" s="20"/>
      <c r="C12" s="6"/>
      <c r="D12" s="7"/>
      <c r="E12" s="11"/>
      <c r="F12" s="45" t="s">
        <v>122</v>
      </c>
      <c r="G12" s="29" t="s">
        <v>7</v>
      </c>
      <c r="H12" s="13"/>
      <c r="I12" s="36">
        <f>F12-1</f>
        <v>2016</v>
      </c>
      <c r="J12" s="12"/>
      <c r="K12" s="29" t="s">
        <v>7</v>
      </c>
      <c r="L12" s="12"/>
      <c r="M12" s="26" t="s">
        <v>76</v>
      </c>
      <c r="N12" s="12"/>
      <c r="O12" s="35" t="s">
        <v>7</v>
      </c>
    </row>
    <row r="13" spans="1:16" ht="13.5" customHeight="1" x14ac:dyDescent="0.2">
      <c r="B13" s="20"/>
      <c r="C13" s="6"/>
      <c r="D13" s="7"/>
      <c r="E13" s="11"/>
      <c r="F13" s="35"/>
      <c r="G13" s="29"/>
      <c r="H13" s="13"/>
      <c r="I13" s="36"/>
      <c r="J13" s="12"/>
      <c r="K13" s="29"/>
      <c r="L13" s="12"/>
      <c r="M13" s="26"/>
      <c r="N13" s="12"/>
      <c r="O13" s="35"/>
    </row>
    <row r="14" spans="1:16" ht="13.5" customHeight="1" x14ac:dyDescent="0.2">
      <c r="B14" s="21"/>
      <c r="C14" s="11"/>
      <c r="D14" s="1"/>
      <c r="E14" s="1"/>
      <c r="F14" s="23"/>
      <c r="G14" s="28"/>
      <c r="H14" s="1"/>
      <c r="I14" s="23"/>
      <c r="J14" s="1"/>
      <c r="K14" s="28"/>
      <c r="L14" s="1"/>
      <c r="M14" s="23"/>
      <c r="N14" s="1"/>
      <c r="O14" s="28"/>
    </row>
    <row r="15" spans="1:16" ht="13.5" customHeight="1" x14ac:dyDescent="0.2">
      <c r="B15" s="12" t="s">
        <v>8</v>
      </c>
      <c r="C15" s="11"/>
      <c r="D15" s="11"/>
      <c r="E15" s="11"/>
      <c r="F15" s="17"/>
      <c r="G15" s="18"/>
      <c r="H15" s="11"/>
      <c r="I15" s="17"/>
      <c r="J15" s="11"/>
      <c r="K15" s="18"/>
      <c r="L15" s="11"/>
      <c r="M15" s="17"/>
      <c r="N15" s="11"/>
      <c r="O15" s="18"/>
    </row>
    <row r="16" spans="1:16" ht="13.5" customHeight="1" x14ac:dyDescent="0.2">
      <c r="B16" s="1"/>
      <c r="C16" s="11"/>
      <c r="D16" s="11"/>
      <c r="E16" s="11"/>
      <c r="F16" s="17"/>
      <c r="G16" s="18"/>
      <c r="H16" s="11"/>
      <c r="I16" s="17"/>
      <c r="J16" s="11"/>
      <c r="K16" s="18"/>
      <c r="L16" s="11"/>
      <c r="M16" s="17"/>
      <c r="N16" s="11"/>
      <c r="O16" s="18"/>
    </row>
    <row r="17" spans="1:16" ht="13.5" customHeight="1" x14ac:dyDescent="0.2">
      <c r="B17" s="14" t="s">
        <v>13</v>
      </c>
      <c r="C17" s="6"/>
      <c r="D17" s="15"/>
      <c r="E17" s="6"/>
      <c r="F17" s="15"/>
      <c r="G17" s="16"/>
      <c r="H17" s="6"/>
      <c r="I17" s="15"/>
      <c r="J17" s="6"/>
      <c r="K17" s="16"/>
      <c r="L17" s="6"/>
      <c r="M17" s="15"/>
      <c r="N17" s="6"/>
      <c r="O17" s="16"/>
      <c r="P17" s="6"/>
    </row>
    <row r="18" spans="1:16" s="22" customFormat="1" ht="13.5" customHeight="1" x14ac:dyDescent="0.2">
      <c r="A18" s="6" t="s">
        <v>100</v>
      </c>
      <c r="B18" s="6" t="s">
        <v>77</v>
      </c>
      <c r="C18" s="6"/>
      <c r="D18" s="15"/>
      <c r="E18" s="6"/>
      <c r="F18" s="15">
        <v>6907000</v>
      </c>
      <c r="G18" s="16">
        <v>1</v>
      </c>
      <c r="H18" s="6"/>
      <c r="I18" s="15">
        <v>6919500</v>
      </c>
      <c r="J18" s="6"/>
      <c r="K18" s="16">
        <v>0.48039749014346717</v>
      </c>
      <c r="L18" s="6"/>
      <c r="M18" s="15">
        <v>-12500</v>
      </c>
      <c r="N18" s="6"/>
      <c r="O18" s="16">
        <v>-1.8064889081581038E-3</v>
      </c>
      <c r="P18" s="6"/>
    </row>
    <row r="19" spans="1:16" s="22" customFormat="1" ht="13.5" customHeight="1" x14ac:dyDescent="0.2">
      <c r="B19" s="6"/>
      <c r="C19" s="6"/>
      <c r="D19" s="15"/>
      <c r="E19" s="6"/>
      <c r="F19" s="15"/>
      <c r="G19" s="16"/>
      <c r="H19" s="6"/>
      <c r="I19" s="15"/>
      <c r="J19" s="6"/>
      <c r="K19" s="16"/>
      <c r="L19" s="6"/>
      <c r="M19" s="15"/>
      <c r="N19" s="6"/>
      <c r="O19" s="16"/>
      <c r="P19" s="6"/>
    </row>
    <row r="20" spans="1:16" s="22" customFormat="1" ht="13.5" customHeight="1" x14ac:dyDescent="0.2">
      <c r="B20" s="11" t="s">
        <v>98</v>
      </c>
      <c r="C20" s="6"/>
      <c r="D20" s="15"/>
      <c r="E20" s="6"/>
      <c r="F20" s="17">
        <v>6907000</v>
      </c>
      <c r="G20" s="16">
        <v>6.1905755564066935E-3</v>
      </c>
      <c r="H20" s="6"/>
      <c r="I20" s="17">
        <v>6919500</v>
      </c>
      <c r="J20" s="6"/>
      <c r="K20" s="16">
        <v>0.48039749014346717</v>
      </c>
      <c r="L20" s="6"/>
      <c r="M20" s="17">
        <v>-12500</v>
      </c>
      <c r="N20" s="6"/>
      <c r="O20" s="16">
        <v>-1.8064889081581038E-3</v>
      </c>
      <c r="P20" s="6"/>
    </row>
    <row r="21" spans="1:16" s="22" customFormat="1" ht="13.5" customHeight="1" x14ac:dyDescent="0.2">
      <c r="B21" s="6"/>
      <c r="C21" s="6"/>
      <c r="D21" s="15"/>
      <c r="E21" s="6"/>
      <c r="F21" s="15"/>
      <c r="G21" s="16"/>
      <c r="H21" s="6"/>
      <c r="I21" s="15"/>
      <c r="J21" s="6"/>
      <c r="K21" s="16"/>
      <c r="L21" s="6"/>
      <c r="M21" s="15"/>
      <c r="N21" s="6"/>
      <c r="O21" s="16"/>
      <c r="P21" s="6"/>
    </row>
    <row r="22" spans="1:16" ht="13.5" customHeight="1" x14ac:dyDescent="0.2">
      <c r="A22" s="6" t="s">
        <v>101</v>
      </c>
      <c r="B22" s="6" t="s">
        <v>120</v>
      </c>
      <c r="C22" s="6"/>
      <c r="D22" s="15"/>
      <c r="E22" s="6"/>
      <c r="F22" s="15">
        <v>-14627.75</v>
      </c>
      <c r="G22" s="16">
        <v>-1.3110495380806141E-5</v>
      </c>
      <c r="H22" s="6"/>
      <c r="I22" s="15">
        <v>4286213.3499999996</v>
      </c>
      <c r="J22" s="6"/>
      <c r="K22" s="16">
        <v>0.2975773011864184</v>
      </c>
      <c r="L22" s="6"/>
      <c r="M22" s="15">
        <v>-4300841.0999999996</v>
      </c>
      <c r="N22" s="6"/>
      <c r="O22" s="16">
        <v>-1.0034127442582856</v>
      </c>
      <c r="P22" s="6"/>
    </row>
    <row r="23" spans="1:16" ht="13.5" customHeight="1" x14ac:dyDescent="0.2">
      <c r="A23" s="15" t="e">
        <f>IF(#REF!&gt;#REF!,#REF!-#REF!,IF(#REF!=#REF!,0,))</f>
        <v>#REF!</v>
      </c>
      <c r="B23" s="6" t="s">
        <v>119</v>
      </c>
      <c r="C23" s="6"/>
      <c r="D23" s="15"/>
      <c r="E23" s="6"/>
      <c r="F23" s="15">
        <v>1108835872.5740004</v>
      </c>
      <c r="G23" s="16">
        <v>0.25512063105052346</v>
      </c>
      <c r="H23" s="6"/>
      <c r="I23" s="15">
        <v>3197983.8840000001</v>
      </c>
      <c r="J23" s="6"/>
      <c r="K23" s="16">
        <v>9.5954903501045425E-4</v>
      </c>
      <c r="L23" s="6"/>
      <c r="M23" s="15">
        <v>1105637888.6900003</v>
      </c>
      <c r="N23" s="6"/>
      <c r="O23" s="16">
        <v>345.7296624356598</v>
      </c>
      <c r="P23" s="6"/>
    </row>
    <row r="24" spans="1:16" ht="13.5" customHeight="1" x14ac:dyDescent="0.2">
      <c r="A24" s="15"/>
      <c r="B24" s="6"/>
      <c r="C24" s="6"/>
      <c r="D24" s="6"/>
      <c r="E24" s="6"/>
      <c r="F24" s="15"/>
      <c r="G24" s="16"/>
      <c r="H24" s="6"/>
      <c r="I24" s="15"/>
      <c r="J24" s="6"/>
      <c r="K24" s="16"/>
      <c r="L24" s="6"/>
      <c r="M24" s="15"/>
      <c r="N24" s="6"/>
      <c r="O24" s="16"/>
      <c r="P24" s="6"/>
    </row>
    <row r="25" spans="1:16" ht="13.5" customHeight="1" x14ac:dyDescent="0.2">
      <c r="A25" s="15" t="e">
        <f>IF(#REF!&gt;#REF!,#REF!-#REF!,IF(#REF!=#REF!,0,))</f>
        <v>#REF!</v>
      </c>
      <c r="B25" s="11" t="s">
        <v>78</v>
      </c>
      <c r="C25" s="11"/>
      <c r="D25" s="17"/>
      <c r="E25" s="11"/>
      <c r="F25" s="17">
        <v>1115728244.8240004</v>
      </c>
      <c r="G25" s="16">
        <v>0.25670642602825383</v>
      </c>
      <c r="H25" s="11"/>
      <c r="I25" s="17">
        <v>14403697.233999999</v>
      </c>
      <c r="J25" s="11"/>
      <c r="K25" s="16">
        <v>4.3218021987591251E-3</v>
      </c>
      <c r="L25" s="11"/>
      <c r="M25" s="17">
        <v>1101324547.5900004</v>
      </c>
      <c r="N25" s="11"/>
      <c r="O25" s="16">
        <v>76.461239756575708</v>
      </c>
      <c r="P25" s="11"/>
    </row>
    <row r="26" spans="1:16" ht="13.5" customHeight="1" x14ac:dyDescent="0.2">
      <c r="B26" s="19"/>
      <c r="C26" s="6"/>
      <c r="D26" s="6"/>
      <c r="E26" s="6"/>
      <c r="F26" s="15"/>
      <c r="G26" s="24"/>
      <c r="H26" s="6"/>
      <c r="I26" s="15"/>
      <c r="J26" s="6"/>
      <c r="K26" s="24"/>
      <c r="L26" s="6"/>
      <c r="M26" s="15"/>
      <c r="N26" s="6"/>
      <c r="O26" s="24"/>
      <c r="P26" s="6"/>
    </row>
    <row r="27" spans="1:16" ht="13.5" customHeight="1" x14ac:dyDescent="0.2">
      <c r="B27" s="11" t="s">
        <v>90</v>
      </c>
      <c r="C27" s="6"/>
      <c r="D27" s="6"/>
      <c r="E27" s="6"/>
      <c r="F27" s="15"/>
      <c r="G27" s="24"/>
      <c r="H27" s="6"/>
      <c r="I27" s="15"/>
      <c r="J27" s="6"/>
      <c r="K27" s="24"/>
      <c r="L27" s="6"/>
      <c r="M27" s="15"/>
      <c r="N27" s="6"/>
      <c r="O27" s="24"/>
      <c r="P27" s="6"/>
    </row>
    <row r="28" spans="1:16" ht="13.5" customHeight="1" x14ac:dyDescent="0.2">
      <c r="A28" s="6" t="s">
        <v>112</v>
      </c>
      <c r="B28" s="6" t="s">
        <v>113</v>
      </c>
      <c r="C28" s="6"/>
      <c r="D28" s="6"/>
      <c r="E28" s="6"/>
      <c r="F28" s="15">
        <v>65786708.880000003</v>
      </c>
      <c r="G28" s="16">
        <v>1.1012134491022571E-2</v>
      </c>
      <c r="H28" s="6"/>
      <c r="I28" s="15">
        <v>65786708.880000003</v>
      </c>
      <c r="J28" s="6"/>
      <c r="K28" s="16">
        <v>1.0998321959250211E-2</v>
      </c>
      <c r="L28" s="6"/>
      <c r="M28" s="15">
        <v>0</v>
      </c>
      <c r="N28" s="6"/>
      <c r="O28" s="16">
        <v>0</v>
      </c>
      <c r="P28" s="6"/>
    </row>
    <row r="29" spans="1:16" ht="13.5" customHeight="1" x14ac:dyDescent="0.2">
      <c r="A29" s="6" t="s">
        <v>102</v>
      </c>
      <c r="B29" s="6" t="s">
        <v>9</v>
      </c>
      <c r="C29" s="6"/>
      <c r="D29" s="15"/>
      <c r="E29" s="6"/>
      <c r="F29" s="15">
        <v>2139884376.8</v>
      </c>
      <c r="G29" s="16">
        <v>0.35819841049570406</v>
      </c>
      <c r="H29" s="6"/>
      <c r="I29" s="15">
        <v>2155083721.8000002</v>
      </c>
      <c r="J29" s="6"/>
      <c r="K29" s="16">
        <v>0.36029017144983549</v>
      </c>
      <c r="L29" s="6"/>
      <c r="M29" s="15">
        <v>-15199345.000000238</v>
      </c>
      <c r="N29" s="6"/>
      <c r="O29" s="16">
        <v>-7.0527863239137744E-3</v>
      </c>
      <c r="P29" s="6"/>
    </row>
    <row r="30" spans="1:16" ht="13.5" customHeight="1" x14ac:dyDescent="0.2">
      <c r="A30" s="6" t="s">
        <v>103</v>
      </c>
      <c r="B30" s="6" t="s">
        <v>10</v>
      </c>
      <c r="C30" s="6"/>
      <c r="D30" s="15"/>
      <c r="E30" s="6"/>
      <c r="F30" s="15">
        <v>2762507374.96</v>
      </c>
      <c r="G30" s="16">
        <v>0.46242019495140974</v>
      </c>
      <c r="H30" s="6"/>
      <c r="I30" s="15">
        <v>2754761190.4400001</v>
      </c>
      <c r="J30" s="6"/>
      <c r="K30" s="16">
        <v>0.4605451619197416</v>
      </c>
      <c r="L30" s="6"/>
      <c r="M30" s="15">
        <v>7746184.5199999809</v>
      </c>
      <c r="N30" s="6"/>
      <c r="O30" s="16">
        <v>2.8119259654455684E-3</v>
      </c>
      <c r="P30" s="6"/>
    </row>
    <row r="31" spans="1:16" ht="13.5" customHeight="1" x14ac:dyDescent="0.2">
      <c r="A31" s="6" t="s">
        <v>104</v>
      </c>
      <c r="B31" s="6" t="s">
        <v>12</v>
      </c>
      <c r="C31" s="6"/>
      <c r="D31" s="15"/>
      <c r="E31" s="6"/>
      <c r="F31" s="15">
        <v>1005841284</v>
      </c>
      <c r="G31" s="16">
        <v>0.16836926006186356</v>
      </c>
      <c r="H31" s="6"/>
      <c r="I31" s="15">
        <v>1005890753.27</v>
      </c>
      <c r="J31" s="6"/>
      <c r="K31" s="16">
        <v>0.16816634467117267</v>
      </c>
      <c r="L31" s="6"/>
      <c r="M31" s="15">
        <v>-49469.269999980927</v>
      </c>
      <c r="N31" s="6"/>
      <c r="O31" s="16">
        <v>-4.9179565314785677E-5</v>
      </c>
      <c r="P31" s="6"/>
    </row>
    <row r="32" spans="1:16" ht="13.5" customHeight="1" x14ac:dyDescent="0.2">
      <c r="B32" s="11" t="s">
        <v>79</v>
      </c>
      <c r="C32" s="11"/>
      <c r="D32" s="17"/>
      <c r="E32" s="11"/>
      <c r="F32" s="17">
        <v>5974019744.6400003</v>
      </c>
      <c r="G32" s="16">
        <v>1.8492029960043763</v>
      </c>
      <c r="H32" s="11"/>
      <c r="I32" s="17">
        <v>5981522374.3900003</v>
      </c>
      <c r="J32" s="11"/>
      <c r="K32" s="16">
        <v>1.8025347095222055</v>
      </c>
      <c r="L32" s="11"/>
      <c r="M32" s="17">
        <v>-7502629.75</v>
      </c>
      <c r="N32" s="11"/>
      <c r="O32" s="16">
        <v>-1.2543010425109583E-3</v>
      </c>
      <c r="P32" s="11"/>
    </row>
    <row r="33" spans="1:16" ht="13.5" customHeight="1" x14ac:dyDescent="0.2">
      <c r="B33" s="6"/>
      <c r="C33" s="6"/>
      <c r="D33" s="6"/>
      <c r="E33" s="6"/>
      <c r="F33" s="15"/>
      <c r="G33" s="24"/>
      <c r="H33" s="6"/>
      <c r="I33" s="15"/>
      <c r="J33" s="6"/>
      <c r="K33" s="24"/>
      <c r="L33" s="6"/>
      <c r="M33" s="15"/>
      <c r="N33" s="6"/>
      <c r="O33" s="24"/>
      <c r="P33" s="6"/>
    </row>
    <row r="34" spans="1:16" ht="13.5" customHeight="1" x14ac:dyDescent="0.2">
      <c r="A34" s="6" t="s">
        <v>105</v>
      </c>
      <c r="B34" s="6" t="s">
        <v>11</v>
      </c>
      <c r="C34" s="6"/>
      <c r="D34" s="15"/>
      <c r="E34" s="6"/>
      <c r="F34" s="15">
        <v>-2743428101.8899999</v>
      </c>
      <c r="G34" s="16">
        <v>-0.84920299600437621</v>
      </c>
      <c r="H34" s="6"/>
      <c r="I34" s="15">
        <v>-2663127259.5599999</v>
      </c>
      <c r="J34" s="6"/>
      <c r="K34" s="16">
        <v>-0.8025347095222054</v>
      </c>
      <c r="L34" s="6"/>
      <c r="M34" s="15">
        <v>-80300842.329999924</v>
      </c>
      <c r="N34" s="6"/>
      <c r="O34" s="16">
        <v>3.0152837060917311E-2</v>
      </c>
      <c r="P34" s="6"/>
    </row>
    <row r="35" spans="1:16" ht="13.5" customHeight="1" x14ac:dyDescent="0.2">
      <c r="B35" s="6"/>
      <c r="C35" s="6"/>
      <c r="D35" s="6"/>
      <c r="E35" s="6"/>
      <c r="F35" s="15"/>
      <c r="G35" s="16"/>
      <c r="H35" s="6"/>
      <c r="I35" s="15"/>
      <c r="J35" s="6"/>
      <c r="K35" s="16"/>
      <c r="L35" s="6"/>
      <c r="M35" s="15"/>
      <c r="N35" s="6"/>
      <c r="O35" s="16"/>
      <c r="P35" s="6"/>
    </row>
    <row r="36" spans="1:16" ht="13.5" customHeight="1" x14ac:dyDescent="0.2">
      <c r="B36" s="11" t="s">
        <v>89</v>
      </c>
      <c r="C36" s="11"/>
      <c r="D36" s="17"/>
      <c r="E36" s="11"/>
      <c r="F36" s="17">
        <v>3230591642.7500005</v>
      </c>
      <c r="G36" s="16">
        <v>0.7432935738737324</v>
      </c>
      <c r="H36" s="11"/>
      <c r="I36" s="17">
        <v>3318395114.8300004</v>
      </c>
      <c r="J36" s="11"/>
      <c r="K36" s="16">
        <v>0.99567819780124078</v>
      </c>
      <c r="L36" s="11"/>
      <c r="M36" s="17">
        <v>-87803472.079999924</v>
      </c>
      <c r="N36" s="11"/>
      <c r="O36" s="16">
        <v>-2.6459619497269556E-2</v>
      </c>
      <c r="P36" s="11"/>
    </row>
    <row r="37" spans="1:16" ht="13.5" customHeight="1" x14ac:dyDescent="0.2">
      <c r="B37" s="6"/>
      <c r="C37" s="6"/>
      <c r="D37" s="6"/>
      <c r="E37" s="6"/>
      <c r="F37" s="15"/>
      <c r="G37" s="16"/>
      <c r="H37" s="6"/>
      <c r="I37" s="15"/>
      <c r="J37" s="6"/>
      <c r="K37" s="16"/>
      <c r="L37" s="6"/>
      <c r="M37" s="15"/>
      <c r="N37" s="6"/>
      <c r="O37" s="16"/>
      <c r="P37" s="6"/>
    </row>
    <row r="38" spans="1:16" ht="13.5" customHeight="1" x14ac:dyDescent="0.2">
      <c r="B38" s="11" t="s">
        <v>80</v>
      </c>
      <c r="C38" s="6"/>
      <c r="D38" s="6"/>
      <c r="E38" s="6"/>
      <c r="F38" s="15"/>
      <c r="G38" s="24"/>
      <c r="H38" s="6"/>
      <c r="I38" s="15"/>
      <c r="J38" s="6"/>
      <c r="K38" s="24"/>
      <c r="L38" s="6"/>
      <c r="M38" s="15"/>
      <c r="N38" s="6"/>
      <c r="O38" s="24"/>
      <c r="P38" s="6"/>
    </row>
    <row r="39" spans="1:16" ht="13.5" customHeight="1" x14ac:dyDescent="0.2">
      <c r="B39" s="6" t="s">
        <v>121</v>
      </c>
      <c r="C39" s="6"/>
      <c r="D39" s="6"/>
      <c r="E39" s="6"/>
      <c r="F39" s="6">
        <v>0</v>
      </c>
      <c r="G39" s="16">
        <v>0</v>
      </c>
      <c r="H39" s="6"/>
      <c r="I39" s="6">
        <v>0</v>
      </c>
      <c r="J39" s="6"/>
      <c r="K39" s="16">
        <v>0</v>
      </c>
      <c r="L39" s="6"/>
      <c r="M39" s="15">
        <v>0</v>
      </c>
      <c r="N39" s="6"/>
      <c r="O39" s="16">
        <v>0</v>
      </c>
      <c r="P39" s="6"/>
    </row>
    <row r="40" spans="1:16" ht="13.5" customHeight="1" x14ac:dyDescent="0.2">
      <c r="B40" s="6"/>
      <c r="C40" s="6"/>
      <c r="D40" s="15"/>
      <c r="E40" s="6"/>
      <c r="F40" s="6"/>
      <c r="G40" s="16"/>
      <c r="H40" s="6"/>
      <c r="I40" s="6"/>
      <c r="J40" s="6"/>
      <c r="K40" s="16"/>
      <c r="L40" s="6"/>
      <c r="M40" s="15"/>
      <c r="N40" s="6"/>
      <c r="O40" s="16"/>
      <c r="P40" s="6"/>
    </row>
    <row r="41" spans="1:16" ht="13.5" customHeight="1" x14ac:dyDescent="0.2">
      <c r="B41" s="11" t="s">
        <v>81</v>
      </c>
      <c r="C41" s="11"/>
      <c r="D41" s="17"/>
      <c r="E41" s="11"/>
      <c r="F41" s="17">
        <v>0</v>
      </c>
      <c r="G41" s="16">
        <v>0</v>
      </c>
      <c r="H41" s="11"/>
      <c r="I41" s="17">
        <v>0</v>
      </c>
      <c r="J41" s="11"/>
      <c r="K41" s="16">
        <v>0</v>
      </c>
      <c r="L41" s="11"/>
      <c r="M41" s="17">
        <v>0</v>
      </c>
      <c r="N41" s="11"/>
      <c r="O41" s="16">
        <v>0</v>
      </c>
      <c r="P41" s="11"/>
    </row>
    <row r="42" spans="1:16" ht="13.5" customHeight="1" x14ac:dyDescent="0.2">
      <c r="B42" s="6"/>
      <c r="C42" s="6"/>
      <c r="D42" s="6"/>
      <c r="E42" s="6"/>
      <c r="F42" s="15"/>
      <c r="G42" s="16"/>
      <c r="H42" s="6"/>
      <c r="I42" s="15"/>
      <c r="J42" s="6"/>
      <c r="K42" s="16"/>
      <c r="L42" s="6"/>
      <c r="M42" s="15"/>
      <c r="N42" s="6"/>
      <c r="O42" s="16"/>
      <c r="P42" s="6"/>
    </row>
    <row r="43" spans="1:16" ht="13.5" customHeight="1" x14ac:dyDescent="0.2">
      <c r="B43" s="11" t="s">
        <v>14</v>
      </c>
      <c r="C43" s="11"/>
      <c r="D43" s="17"/>
      <c r="E43" s="11"/>
      <c r="F43" s="17">
        <v>4346319888</v>
      </c>
      <c r="G43" s="16">
        <v>0.99999999990198618</v>
      </c>
      <c r="H43" s="11"/>
      <c r="I43" s="17">
        <v>3332798812.0640006</v>
      </c>
      <c r="J43" s="11"/>
      <c r="K43" s="16">
        <v>0.99999999999999989</v>
      </c>
      <c r="L43" s="11"/>
      <c r="M43" s="17">
        <v>1013521075.9359994</v>
      </c>
      <c r="N43" s="11"/>
      <c r="O43" s="16">
        <v>0.30410508797208985</v>
      </c>
      <c r="P43" s="11"/>
    </row>
    <row r="44" spans="1:16" ht="13.5" customHeight="1" x14ac:dyDescent="0.2">
      <c r="B44" s="11"/>
      <c r="C44" s="11"/>
      <c r="D44" s="17"/>
      <c r="E44" s="11"/>
      <c r="F44" s="17"/>
      <c r="G44" s="16"/>
      <c r="H44" s="11"/>
      <c r="I44" s="17"/>
      <c r="J44" s="11"/>
      <c r="K44" s="16"/>
      <c r="L44" s="11"/>
      <c r="M44" s="17"/>
      <c r="N44" s="11"/>
      <c r="O44" s="16"/>
      <c r="P44" s="11"/>
    </row>
    <row r="45" spans="1:16" ht="13.5" customHeight="1" x14ac:dyDescent="0.2">
      <c r="B45" s="12" t="s">
        <v>17</v>
      </c>
      <c r="C45" s="6"/>
      <c r="D45" s="6"/>
      <c r="E45" s="6"/>
      <c r="F45" s="15"/>
      <c r="G45" s="16"/>
      <c r="H45" s="6"/>
      <c r="I45" s="15"/>
      <c r="J45" s="6"/>
      <c r="K45" s="16"/>
      <c r="L45" s="6"/>
      <c r="M45" s="15"/>
      <c r="N45" s="6"/>
      <c r="O45" s="16"/>
      <c r="P45" s="6"/>
    </row>
    <row r="46" spans="1:16" ht="13.5" customHeight="1" x14ac:dyDescent="0.2">
      <c r="B46" s="11" t="s">
        <v>83</v>
      </c>
      <c r="C46" s="6"/>
      <c r="D46" s="6"/>
      <c r="E46" s="6"/>
      <c r="F46" s="15"/>
      <c r="G46" s="16"/>
      <c r="H46" s="6"/>
      <c r="I46" s="15"/>
      <c r="J46" s="6"/>
      <c r="K46" s="16"/>
      <c r="L46" s="6"/>
      <c r="M46" s="15"/>
      <c r="N46" s="6"/>
      <c r="O46" s="16"/>
      <c r="P46" s="6"/>
    </row>
    <row r="47" spans="1:16" ht="13.5" customHeight="1" x14ac:dyDescent="0.2">
      <c r="A47" s="6" t="s">
        <v>109</v>
      </c>
      <c r="B47" s="6" t="s">
        <v>84</v>
      </c>
      <c r="C47" s="6"/>
      <c r="D47" s="15"/>
      <c r="E47" s="6"/>
      <c r="F47" s="15">
        <v>237846544.44999999</v>
      </c>
      <c r="G47" s="16">
        <v>0.22998397849578733</v>
      </c>
      <c r="H47" s="6"/>
      <c r="I47" s="15">
        <v>28912345.010000002</v>
      </c>
      <c r="J47" s="6"/>
      <c r="K47" s="16">
        <v>9.2563203132046717E-2</v>
      </c>
      <c r="L47" s="6"/>
      <c r="M47" s="15">
        <v>208934199.44</v>
      </c>
      <c r="N47" s="6"/>
      <c r="O47" s="16">
        <v>7.2264701935361968</v>
      </c>
      <c r="P47" s="6"/>
    </row>
    <row r="48" spans="1:16" ht="13.5" customHeight="1" x14ac:dyDescent="0.2">
      <c r="A48" s="6" t="s">
        <v>110</v>
      </c>
      <c r="B48" s="6" t="s">
        <v>85</v>
      </c>
      <c r="C48" s="6"/>
      <c r="D48" s="15"/>
      <c r="E48" s="6"/>
      <c r="F48" s="15">
        <v>4688943.47</v>
      </c>
      <c r="G48" s="16">
        <v>4.5339396318164272E-3</v>
      </c>
      <c r="H48" s="6"/>
      <c r="I48" s="15">
        <v>4554213.54</v>
      </c>
      <c r="J48" s="6"/>
      <c r="K48" s="16">
        <v>1.4580366720995268E-2</v>
      </c>
      <c r="L48" s="6"/>
      <c r="M48" s="15">
        <v>134729.9299999997</v>
      </c>
      <c r="N48" s="6"/>
      <c r="O48" s="16">
        <v>2.9583577672995919E-2</v>
      </c>
      <c r="P48" s="6"/>
    </row>
    <row r="49" spans="1:16" ht="13.5" customHeight="1" x14ac:dyDescent="0.2">
      <c r="A49" s="6" t="s">
        <v>111</v>
      </c>
      <c r="B49" s="6" t="s">
        <v>87</v>
      </c>
      <c r="C49" s="6"/>
      <c r="D49" s="15"/>
      <c r="E49" s="6"/>
      <c r="F49" s="15">
        <v>791651962.89999998</v>
      </c>
      <c r="G49" s="16">
        <v>0.7654820818723963</v>
      </c>
      <c r="H49" s="6"/>
      <c r="I49" s="15">
        <v>278885910.16000003</v>
      </c>
      <c r="J49" s="6"/>
      <c r="K49" s="16">
        <v>0.89285643014695792</v>
      </c>
      <c r="L49" s="6"/>
      <c r="M49" s="15">
        <v>512766052.73999995</v>
      </c>
      <c r="N49" s="6"/>
      <c r="O49" s="16">
        <v>1.83862301414159</v>
      </c>
      <c r="P49" s="6"/>
    </row>
    <row r="50" spans="1:16" ht="13.5" customHeight="1" x14ac:dyDescent="0.2">
      <c r="A50" s="15" t="e">
        <f>IF(#REF!&gt;#REF!,#REF!-#REF!,IF(#REF!=#REF!,0,))</f>
        <v>#REF!</v>
      </c>
      <c r="B50" s="6" t="s">
        <v>119</v>
      </c>
      <c r="C50" s="6"/>
      <c r="D50" s="15"/>
      <c r="E50" s="6"/>
      <c r="F50" s="15">
        <v>0</v>
      </c>
      <c r="G50" s="16">
        <v>0</v>
      </c>
      <c r="H50" s="6"/>
      <c r="I50" s="15">
        <v>0</v>
      </c>
      <c r="J50" s="6"/>
      <c r="K50" s="16">
        <v>0</v>
      </c>
      <c r="L50" s="6"/>
      <c r="M50" s="15">
        <v>0</v>
      </c>
      <c r="N50" s="6"/>
      <c r="O50" s="16">
        <v>0</v>
      </c>
      <c r="P50" s="6"/>
    </row>
    <row r="51" spans="1:16" ht="13.5" customHeight="1" x14ac:dyDescent="0.2">
      <c r="A51" s="6"/>
      <c r="B51" s="6"/>
      <c r="C51" s="6"/>
      <c r="D51" s="15"/>
      <c r="E51" s="6"/>
      <c r="F51" s="15"/>
      <c r="G51" s="16"/>
      <c r="H51" s="6"/>
      <c r="I51" s="15"/>
      <c r="J51" s="6"/>
      <c r="K51" s="16"/>
      <c r="L51" s="6"/>
      <c r="M51" s="15"/>
      <c r="N51" s="6"/>
      <c r="O51" s="16"/>
      <c r="P51" s="6"/>
    </row>
    <row r="52" spans="1:16" ht="13.5" customHeight="1" x14ac:dyDescent="0.2">
      <c r="A52" s="15" t="e">
        <f>IF(#REF!&gt;#REF!,#REF!-#REF!,IF(#REF!=#REF!,0,))</f>
        <v>#REF!</v>
      </c>
      <c r="B52" s="11" t="s">
        <v>97</v>
      </c>
      <c r="C52" s="11"/>
      <c r="D52" s="17"/>
      <c r="E52" s="11"/>
      <c r="F52" s="17">
        <v>1034187450.8199999</v>
      </c>
      <c r="G52" s="16">
        <v>0.23794554415457234</v>
      </c>
      <c r="H52" s="11"/>
      <c r="I52" s="17">
        <v>312352468.71000004</v>
      </c>
      <c r="J52" s="11"/>
      <c r="K52" s="16">
        <v>9.3720769336489304E-2</v>
      </c>
      <c r="L52" s="11"/>
      <c r="M52" s="17">
        <v>721834982.1099999</v>
      </c>
      <c r="N52" s="11"/>
      <c r="O52" s="16">
        <v>2.3109629486558632</v>
      </c>
      <c r="P52" s="11"/>
    </row>
    <row r="53" spans="1:16" ht="13.5" customHeight="1" x14ac:dyDescent="0.2">
      <c r="B53" s="11"/>
      <c r="C53" s="11"/>
      <c r="D53" s="17"/>
      <c r="E53" s="11"/>
      <c r="F53" s="17"/>
      <c r="G53" s="16"/>
      <c r="H53" s="11"/>
      <c r="I53" s="17"/>
      <c r="J53" s="11"/>
      <c r="K53" s="16"/>
      <c r="L53" s="11"/>
      <c r="M53" s="17"/>
      <c r="N53" s="11"/>
      <c r="O53" s="16"/>
      <c r="P53" s="11"/>
    </row>
    <row r="54" spans="1:16" ht="13.5" customHeight="1" x14ac:dyDescent="0.2">
      <c r="B54" s="11" t="s">
        <v>94</v>
      </c>
      <c r="C54" s="6"/>
      <c r="D54" s="6"/>
      <c r="E54" s="6"/>
      <c r="F54" s="15"/>
      <c r="G54" s="16"/>
      <c r="H54" s="6"/>
      <c r="I54" s="15"/>
      <c r="J54" s="6"/>
      <c r="K54" s="16"/>
      <c r="L54" s="6"/>
      <c r="M54" s="15"/>
      <c r="N54" s="6"/>
      <c r="O54" s="16"/>
      <c r="P54" s="6"/>
    </row>
    <row r="55" spans="1:16" ht="13.5" customHeight="1" x14ac:dyDescent="0.2">
      <c r="B55" s="6" t="s">
        <v>95</v>
      </c>
      <c r="C55" s="6"/>
      <c r="D55" s="6"/>
      <c r="E55" s="6"/>
      <c r="F55" s="15">
        <v>0</v>
      </c>
      <c r="G55" s="16">
        <v>0</v>
      </c>
      <c r="H55" s="6"/>
      <c r="I55" s="15">
        <v>0</v>
      </c>
      <c r="J55" s="6"/>
      <c r="K55" s="16">
        <v>0</v>
      </c>
      <c r="L55" s="6"/>
      <c r="M55" s="15">
        <v>0</v>
      </c>
      <c r="N55" s="6"/>
      <c r="O55" s="16">
        <v>0</v>
      </c>
      <c r="P55" s="6"/>
    </row>
    <row r="56" spans="1:16" ht="13.5" customHeight="1" x14ac:dyDescent="0.2">
      <c r="B56" s="6"/>
      <c r="C56" s="6"/>
      <c r="D56" s="6"/>
      <c r="E56" s="6"/>
      <c r="F56" s="6"/>
      <c r="G56" s="16"/>
      <c r="H56" s="6"/>
      <c r="I56" s="15"/>
      <c r="J56" s="6"/>
      <c r="K56" s="16"/>
      <c r="L56" s="6"/>
      <c r="M56" s="15"/>
      <c r="N56" s="6"/>
      <c r="O56" s="16"/>
      <c r="P56" s="6"/>
    </row>
    <row r="57" spans="1:16" ht="13.5" customHeight="1" x14ac:dyDescent="0.2">
      <c r="B57" s="11" t="s">
        <v>99</v>
      </c>
      <c r="C57" s="6"/>
      <c r="D57" s="6"/>
      <c r="E57" s="6"/>
      <c r="F57" s="17">
        <v>0</v>
      </c>
      <c r="G57" s="16">
        <v>0</v>
      </c>
      <c r="H57" s="6"/>
      <c r="I57" s="17">
        <v>0</v>
      </c>
      <c r="J57" s="6"/>
      <c r="K57" s="16">
        <v>0</v>
      </c>
      <c r="L57" s="6"/>
      <c r="M57" s="17">
        <v>0</v>
      </c>
      <c r="N57" s="6"/>
      <c r="O57" s="16">
        <v>0</v>
      </c>
      <c r="P57" s="6"/>
    </row>
    <row r="58" spans="1:16" ht="13.5" customHeight="1" x14ac:dyDescent="0.2">
      <c r="B58" s="6"/>
      <c r="C58" s="6"/>
      <c r="D58" s="6"/>
      <c r="E58" s="6"/>
      <c r="F58" s="15"/>
      <c r="G58" s="16"/>
      <c r="H58" s="6"/>
      <c r="I58" s="15"/>
      <c r="J58" s="6"/>
      <c r="K58" s="16"/>
      <c r="L58" s="6"/>
      <c r="M58" s="15"/>
      <c r="N58" s="6"/>
      <c r="O58" s="16"/>
      <c r="P58" s="6"/>
    </row>
    <row r="59" spans="1:16" ht="13.5" customHeight="1" x14ac:dyDescent="0.2">
      <c r="B59" s="11" t="s">
        <v>96</v>
      </c>
      <c r="C59" s="6"/>
      <c r="D59" s="6"/>
      <c r="E59" s="6"/>
      <c r="F59" s="17">
        <v>1034187450.8199999</v>
      </c>
      <c r="G59" s="16">
        <v>0.23794554415457234</v>
      </c>
      <c r="H59" s="6"/>
      <c r="I59" s="17">
        <v>312352468.71000004</v>
      </c>
      <c r="J59" s="6"/>
      <c r="K59" s="16">
        <v>9.3720769336489304E-2</v>
      </c>
      <c r="L59" s="6"/>
      <c r="M59" s="17">
        <v>721834982.1099999</v>
      </c>
      <c r="N59" s="6"/>
      <c r="O59" s="16">
        <v>2.3109629486558632</v>
      </c>
      <c r="P59" s="6"/>
    </row>
    <row r="60" spans="1:16" ht="13.5" customHeight="1" x14ac:dyDescent="0.2">
      <c r="B60" s="6"/>
      <c r="C60" s="6"/>
      <c r="D60" s="6"/>
      <c r="E60" s="6"/>
      <c r="F60" s="15"/>
      <c r="G60" s="24"/>
      <c r="H60" s="6"/>
      <c r="I60" s="15"/>
      <c r="J60" s="6"/>
      <c r="K60" s="24"/>
      <c r="L60" s="6"/>
      <c r="M60" s="15"/>
      <c r="N60" s="6"/>
      <c r="O60" s="24"/>
      <c r="P60" s="6"/>
    </row>
    <row r="61" spans="1:16" s="22" customFormat="1" ht="13.5" customHeight="1" x14ac:dyDescent="0.2">
      <c r="B61" s="12" t="s">
        <v>15</v>
      </c>
      <c r="C61" s="6"/>
      <c r="D61" s="6"/>
      <c r="E61" s="6"/>
      <c r="F61" s="15"/>
      <c r="G61" s="24"/>
      <c r="H61" s="6"/>
      <c r="I61" s="15"/>
      <c r="J61" s="6"/>
      <c r="K61" s="24"/>
      <c r="L61" s="6"/>
      <c r="M61" s="15"/>
      <c r="N61" s="6"/>
      <c r="O61" s="24"/>
      <c r="P61" s="6"/>
    </row>
    <row r="62" spans="1:16" s="22" customFormat="1" ht="13.5" customHeight="1" x14ac:dyDescent="0.2">
      <c r="B62" s="11" t="s">
        <v>82</v>
      </c>
      <c r="C62" s="6"/>
      <c r="D62" s="6"/>
      <c r="E62" s="6"/>
      <c r="F62" s="15"/>
      <c r="G62" s="24"/>
      <c r="H62" s="6"/>
      <c r="I62" s="15"/>
      <c r="J62" s="6"/>
      <c r="K62" s="24"/>
      <c r="L62" s="6"/>
      <c r="M62" s="15"/>
      <c r="N62" s="6"/>
      <c r="O62" s="24"/>
      <c r="P62" s="6"/>
    </row>
    <row r="63" spans="1:16" s="22" customFormat="1" ht="13.5" customHeight="1" x14ac:dyDescent="0.2">
      <c r="B63" s="11"/>
      <c r="C63" s="6"/>
      <c r="D63" s="6"/>
      <c r="E63" s="6"/>
      <c r="F63" s="15"/>
      <c r="G63" s="24"/>
      <c r="H63" s="6"/>
      <c r="I63" s="15"/>
      <c r="J63" s="6"/>
      <c r="K63" s="24"/>
      <c r="L63" s="6"/>
      <c r="M63" s="15"/>
      <c r="N63" s="6"/>
      <c r="O63" s="24"/>
      <c r="P63" s="6"/>
    </row>
    <row r="64" spans="1:16" s="22" customFormat="1" ht="13.5" customHeight="1" x14ac:dyDescent="0.2">
      <c r="A64" s="6" t="s">
        <v>106</v>
      </c>
      <c r="B64" s="6" t="s">
        <v>114</v>
      </c>
      <c r="C64" s="6"/>
      <c r="D64" s="6"/>
      <c r="E64" s="6"/>
      <c r="F64" s="15">
        <v>144767845055.82001</v>
      </c>
      <c r="G64" s="16">
        <v>43.708350381626509</v>
      </c>
      <c r="H64" s="6"/>
      <c r="I64" s="15">
        <v>137929549278.29999</v>
      </c>
      <c r="J64" s="6"/>
      <c r="K64" s="16">
        <v>45.665287046722263</v>
      </c>
      <c r="L64" s="6"/>
      <c r="M64" s="15">
        <v>6838295777.5200195</v>
      </c>
      <c r="N64" s="6"/>
      <c r="O64" s="16">
        <v>4.9578178231572505E-2</v>
      </c>
      <c r="P64" s="6"/>
    </row>
    <row r="65" spans="1:16" s="22" customFormat="1" ht="13.5" customHeight="1" x14ac:dyDescent="0.2">
      <c r="A65" s="6" t="s">
        <v>107</v>
      </c>
      <c r="B65" s="43" t="s">
        <v>115</v>
      </c>
      <c r="C65" s="6"/>
      <c r="D65" s="15"/>
      <c r="E65" s="6"/>
      <c r="F65" s="15">
        <v>-134970395611.42999</v>
      </c>
      <c r="G65" s="16">
        <v>-40.750301562176638</v>
      </c>
      <c r="H65" s="6"/>
      <c r="I65" s="15">
        <v>-123236605819.2</v>
      </c>
      <c r="J65" s="6"/>
      <c r="K65" s="16">
        <v>-40.800792932649053</v>
      </c>
      <c r="L65" s="6"/>
      <c r="M65" s="15">
        <v>-11733789792.229996</v>
      </c>
      <c r="N65" s="6"/>
      <c r="O65" s="16">
        <v>9.5213509932629906E-2</v>
      </c>
      <c r="P65" s="6"/>
    </row>
    <row r="66" spans="1:16" s="22" customFormat="1" ht="13.5" customHeight="1" x14ac:dyDescent="0.2">
      <c r="B66" s="6" t="s">
        <v>116</v>
      </c>
      <c r="C66" s="6"/>
      <c r="D66" s="15"/>
      <c r="E66" s="6"/>
      <c r="F66" s="39">
        <v>-6546609684.1200008</v>
      </c>
      <c r="G66" s="16">
        <v>-1.976554322369964</v>
      </c>
      <c r="H66" s="6"/>
      <c r="I66" s="39">
        <v>-11733789792.23</v>
      </c>
      <c r="J66" s="6"/>
      <c r="K66" s="16">
        <v>-3.8847867031519581</v>
      </c>
      <c r="L66" s="6"/>
      <c r="M66" s="15">
        <v>5187180108.1099987</v>
      </c>
      <c r="N66" s="6"/>
      <c r="O66" s="16">
        <v>-0.44207201594363815</v>
      </c>
      <c r="P66" s="6"/>
    </row>
    <row r="67" spans="1:16" s="22" customFormat="1" ht="13.5" customHeight="1" x14ac:dyDescent="0.2">
      <c r="A67" s="6" t="s">
        <v>108</v>
      </c>
      <c r="B67" s="6" t="s">
        <v>88</v>
      </c>
      <c r="C67" s="6"/>
      <c r="D67" s="15"/>
      <c r="E67" s="6"/>
      <c r="F67" s="15">
        <v>61292676.479999997</v>
      </c>
      <c r="G67" s="16">
        <v>1.8505502920089338E-2</v>
      </c>
      <c r="H67" s="6"/>
      <c r="I67" s="15">
        <v>61292676.479999997</v>
      </c>
      <c r="J67" s="6"/>
      <c r="K67" s="16">
        <v>2.0292589078745229E-2</v>
      </c>
      <c r="L67" s="6"/>
      <c r="M67" s="15">
        <v>0</v>
      </c>
      <c r="N67" s="6"/>
      <c r="O67" s="16">
        <v>0</v>
      </c>
      <c r="P67" s="6"/>
    </row>
    <row r="68" spans="1:16" s="22" customFormat="1" ht="13.5" customHeight="1" x14ac:dyDescent="0.2">
      <c r="B68" s="6"/>
      <c r="C68" s="6"/>
      <c r="D68" s="6"/>
      <c r="E68" s="6"/>
      <c r="F68" s="15"/>
      <c r="G68" s="16"/>
      <c r="H68" s="6"/>
      <c r="I68" s="15"/>
      <c r="J68" s="6"/>
      <c r="K68" s="16"/>
      <c r="L68" s="6"/>
      <c r="M68" s="15"/>
      <c r="N68" s="6"/>
      <c r="O68" s="16"/>
      <c r="P68" s="6"/>
    </row>
    <row r="69" spans="1:16" s="22" customFormat="1" ht="13.5" customHeight="1" x14ac:dyDescent="0.2">
      <c r="B69" s="11" t="s">
        <v>16</v>
      </c>
      <c r="C69" s="11"/>
      <c r="D69" s="17"/>
      <c r="E69" s="11"/>
      <c r="F69" s="17">
        <v>3312132436.7500138</v>
      </c>
      <c r="G69" s="16">
        <v>0.76205445574649655</v>
      </c>
      <c r="H69" s="11"/>
      <c r="I69" s="17">
        <v>3020446343.3499913</v>
      </c>
      <c r="J69" s="11"/>
      <c r="K69" s="16">
        <v>104.46908897584406</v>
      </c>
      <c r="L69" s="11"/>
      <c r="M69" s="17">
        <v>291686093.40002251</v>
      </c>
      <c r="N69" s="11"/>
      <c r="O69" s="16">
        <v>9.6570526419784725E-2</v>
      </c>
      <c r="P69" s="11"/>
    </row>
    <row r="70" spans="1:16" ht="13.5" customHeight="1" x14ac:dyDescent="0.2">
      <c r="B70" s="6"/>
      <c r="C70" s="6"/>
      <c r="D70" s="6"/>
      <c r="E70" s="6"/>
      <c r="F70" s="15"/>
      <c r="G70" s="16"/>
      <c r="H70" s="6"/>
      <c r="I70" s="15"/>
      <c r="J70" s="6"/>
      <c r="K70" s="16"/>
      <c r="L70" s="6"/>
      <c r="M70" s="15"/>
      <c r="N70" s="6"/>
      <c r="O70" s="16"/>
      <c r="P70" s="6"/>
    </row>
    <row r="71" spans="1:16" ht="13.5" customHeight="1" x14ac:dyDescent="0.2">
      <c r="B71" s="11"/>
      <c r="C71" s="6"/>
      <c r="D71" s="6"/>
      <c r="E71" s="6"/>
      <c r="F71" s="15"/>
      <c r="G71" s="16"/>
      <c r="H71" s="6"/>
      <c r="I71" s="15"/>
      <c r="J71" s="6"/>
      <c r="K71" s="16"/>
      <c r="L71" s="6"/>
      <c r="M71" s="15"/>
      <c r="N71" s="6"/>
      <c r="O71" s="16"/>
      <c r="P71" s="6"/>
    </row>
    <row r="72" spans="1:16" ht="13.5" customHeight="1" x14ac:dyDescent="0.2">
      <c r="B72" s="11" t="s">
        <v>86</v>
      </c>
      <c r="C72" s="11"/>
      <c r="D72" s="17"/>
      <c r="E72" s="11"/>
      <c r="F72" s="17">
        <v>4346319888</v>
      </c>
      <c r="G72" s="16">
        <v>0.99999999990106891</v>
      </c>
      <c r="H72" s="11"/>
      <c r="I72" s="17">
        <v>3332798812.0599914</v>
      </c>
      <c r="J72" s="11"/>
      <c r="K72" s="16">
        <v>104.56280974518054</v>
      </c>
      <c r="L72" s="11"/>
      <c r="M72" s="17">
        <v>1013521075.9400086</v>
      </c>
      <c r="N72" s="11"/>
      <c r="O72" s="16">
        <v>0.30410508797365865</v>
      </c>
      <c r="P72" s="11"/>
    </row>
    <row r="73" spans="1:16" ht="13.5" customHeight="1" x14ac:dyDescent="0.2">
      <c r="B73" s="1"/>
      <c r="F73" s="15"/>
      <c r="G73" s="16"/>
      <c r="H73" s="6"/>
      <c r="I73" s="15"/>
      <c r="J73" s="6"/>
      <c r="K73" s="24"/>
      <c r="L73" s="6"/>
      <c r="M73" s="15"/>
      <c r="N73" s="6"/>
      <c r="O73" s="16"/>
      <c r="P73" s="6"/>
    </row>
    <row r="74" spans="1:16" ht="13.5" customHeight="1" x14ac:dyDescent="0.2">
      <c r="B74" s="1"/>
      <c r="F74" s="15"/>
      <c r="G74" s="24"/>
      <c r="H74" s="6"/>
      <c r="I74" s="15"/>
      <c r="J74" s="6"/>
      <c r="K74" s="16"/>
      <c r="L74" s="6"/>
      <c r="M74" s="15"/>
      <c r="N74" s="6"/>
      <c r="O74" s="16"/>
      <c r="P74" s="6"/>
    </row>
  </sheetData>
  <mergeCells count="4">
    <mergeCell ref="M6:O6"/>
    <mergeCell ref="C3:L3"/>
    <mergeCell ref="C5:L5"/>
    <mergeCell ref="C4:L4"/>
  </mergeCells>
  <phoneticPr fontId="0" type="noConversion"/>
  <pageMargins left="0.19685039370078741" right="0.19685039370078741" top="0.18" bottom="0.18" header="0" footer="0"/>
  <pageSetup orientation="landscape" r:id="rId1"/>
  <headerFooter alignWithMargins="0"/>
  <rowBreaks count="1" manualBreakCount="1">
    <brk id="44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C13" sqref="C13"/>
    </sheetView>
  </sheetViews>
  <sheetFormatPr baseColWidth="10" defaultColWidth="11.42578125" defaultRowHeight="12.75" x14ac:dyDescent="0.2"/>
  <sheetData>
    <row r="1" spans="1:7" x14ac:dyDescent="0.2">
      <c r="A1" s="8" t="s">
        <v>19</v>
      </c>
      <c r="B1" s="9" t="s">
        <v>20</v>
      </c>
      <c r="C1" s="9" t="s">
        <v>21</v>
      </c>
      <c r="D1" s="9" t="s">
        <v>22</v>
      </c>
      <c r="E1" s="1"/>
      <c r="F1" s="1" t="s">
        <v>23</v>
      </c>
      <c r="G1" s="1" t="s">
        <v>0</v>
      </c>
    </row>
    <row r="2" spans="1:7" x14ac:dyDescent="0.2">
      <c r="A2" s="8" t="s">
        <v>24</v>
      </c>
      <c r="B2" s="9" t="s">
        <v>25</v>
      </c>
      <c r="C2" s="9" t="s">
        <v>26</v>
      </c>
      <c r="D2" s="9" t="s">
        <v>27</v>
      </c>
      <c r="E2" s="1"/>
      <c r="F2" s="1" t="s">
        <v>28</v>
      </c>
      <c r="G2" s="1" t="s">
        <v>1</v>
      </c>
    </row>
    <row r="3" spans="1:7" x14ac:dyDescent="0.2">
      <c r="A3" s="8" t="s">
        <v>29</v>
      </c>
      <c r="B3" s="9" t="s">
        <v>30</v>
      </c>
      <c r="C3" s="9" t="s">
        <v>31</v>
      </c>
      <c r="D3" s="9" t="s">
        <v>32</v>
      </c>
      <c r="E3" s="1"/>
      <c r="F3" s="1" t="s">
        <v>33</v>
      </c>
      <c r="G3" s="1" t="s">
        <v>3</v>
      </c>
    </row>
    <row r="4" spans="1:7" x14ac:dyDescent="0.2">
      <c r="A4" s="8" t="s">
        <v>34</v>
      </c>
      <c r="B4" s="9" t="s">
        <v>35</v>
      </c>
      <c r="C4" s="9" t="s">
        <v>36</v>
      </c>
      <c r="D4" s="9" t="s">
        <v>37</v>
      </c>
      <c r="E4" s="1"/>
      <c r="F4" s="1" t="s">
        <v>38</v>
      </c>
      <c r="G4" s="1" t="s">
        <v>39</v>
      </c>
    </row>
    <row r="5" spans="1:7" x14ac:dyDescent="0.2">
      <c r="A5" s="8" t="s">
        <v>40</v>
      </c>
      <c r="B5" s="9" t="s">
        <v>41</v>
      </c>
      <c r="C5" s="9" t="s">
        <v>42</v>
      </c>
      <c r="D5" s="9" t="s">
        <v>41</v>
      </c>
      <c r="E5" s="1"/>
      <c r="F5" s="1" t="s">
        <v>43</v>
      </c>
      <c r="G5" s="1"/>
    </row>
    <row r="6" spans="1:7" x14ac:dyDescent="0.2">
      <c r="A6" s="8" t="s">
        <v>44</v>
      </c>
      <c r="B6" s="9" t="s">
        <v>45</v>
      </c>
      <c r="C6" s="9" t="s">
        <v>46</v>
      </c>
      <c r="D6" s="9" t="s">
        <v>47</v>
      </c>
      <c r="E6" s="1"/>
      <c r="F6" s="1" t="s">
        <v>48</v>
      </c>
      <c r="G6" s="1"/>
    </row>
    <row r="7" spans="1:7" x14ac:dyDescent="0.2">
      <c r="A7" s="8" t="s">
        <v>49</v>
      </c>
      <c r="B7" s="9" t="s">
        <v>50</v>
      </c>
      <c r="C7" s="9" t="s">
        <v>51</v>
      </c>
      <c r="D7" s="9" t="s">
        <v>52</v>
      </c>
      <c r="E7" s="1"/>
      <c r="F7" s="1"/>
      <c r="G7" s="1"/>
    </row>
    <row r="8" spans="1:7" x14ac:dyDescent="0.2">
      <c r="A8" s="8" t="s">
        <v>53</v>
      </c>
      <c r="B8" s="9" t="s">
        <v>54</v>
      </c>
      <c r="C8" s="9" t="s">
        <v>55</v>
      </c>
      <c r="D8" s="9" t="s">
        <v>56</v>
      </c>
      <c r="E8" s="1"/>
      <c r="F8" s="1" t="s">
        <v>57</v>
      </c>
      <c r="G8" s="1" t="s">
        <v>117</v>
      </c>
    </row>
    <row r="9" spans="1:7" x14ac:dyDescent="0.2">
      <c r="A9" s="8" t="s">
        <v>58</v>
      </c>
      <c r="B9" s="9" t="s">
        <v>59</v>
      </c>
      <c r="C9" s="9" t="s">
        <v>60</v>
      </c>
      <c r="D9" s="9" t="s">
        <v>61</v>
      </c>
      <c r="E9" s="1"/>
      <c r="F9" s="1"/>
      <c r="G9" s="1" t="s">
        <v>62</v>
      </c>
    </row>
    <row r="10" spans="1:7" x14ac:dyDescent="0.2">
      <c r="A10" s="8" t="s">
        <v>63</v>
      </c>
      <c r="B10" s="9" t="s">
        <v>64</v>
      </c>
      <c r="C10" s="9" t="s">
        <v>65</v>
      </c>
      <c r="D10" s="9" t="s">
        <v>66</v>
      </c>
      <c r="E10" s="1"/>
      <c r="F10" s="1"/>
      <c r="G10" s="1"/>
    </row>
    <row r="11" spans="1:7" x14ac:dyDescent="0.2">
      <c r="A11" s="8" t="s">
        <v>67</v>
      </c>
      <c r="B11" s="9" t="s">
        <v>68</v>
      </c>
      <c r="C11" s="9" t="s">
        <v>69</v>
      </c>
      <c r="D11" s="9" t="s">
        <v>70</v>
      </c>
      <c r="E11" s="1"/>
      <c r="F11" s="1"/>
      <c r="G11" s="1"/>
    </row>
    <row r="12" spans="1:7" x14ac:dyDescent="0.2">
      <c r="A12" s="8" t="s">
        <v>71</v>
      </c>
      <c r="B12" s="9" t="s">
        <v>72</v>
      </c>
      <c r="C12" s="9" t="s">
        <v>73</v>
      </c>
      <c r="D12" s="9" t="s">
        <v>74</v>
      </c>
      <c r="E12" s="1"/>
      <c r="F12" s="1" t="s">
        <v>75</v>
      </c>
      <c r="G12" s="1" t="e">
        <f>CONCATENATE(G8, MID('R-79'!#REF!,9,2)," de ", LOOKUP(MID('R-79'!#REF!,6,2),A1:A12,C1:C12), " del ", MID('R-79'!#REF!,1,4))</f>
        <v>#REF!</v>
      </c>
    </row>
    <row r="13" spans="1:7" x14ac:dyDescent="0.2">
      <c r="A13" s="1"/>
      <c r="B13" s="1"/>
      <c r="C13" s="1"/>
      <c r="D13" s="1"/>
      <c r="E13" s="1"/>
      <c r="F13" s="1"/>
      <c r="G13" s="1"/>
    </row>
    <row r="17" spans="8:13" x14ac:dyDescent="0.2">
      <c r="H17" s="10"/>
      <c r="I17" s="10"/>
      <c r="J17" s="10"/>
      <c r="K17" s="10"/>
      <c r="L17" s="10"/>
      <c r="M17" s="10"/>
    </row>
  </sheetData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R-79</vt:lpstr>
      <vt:lpstr>sheet1</vt:lpstr>
      <vt:lpstr>'R-79'!Print_Area</vt:lpstr>
      <vt:lpstr>'R-79'!Print_Titles</vt:lpstr>
    </vt:vector>
  </TitlesOfParts>
  <Company>SOFTTEK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SOFTTEK</dc:creator>
  <cp:lastModifiedBy>Fausto Bernal Sánchez Hidalgo</cp:lastModifiedBy>
  <cp:lastPrinted>2017-04-25T21:48:25Z</cp:lastPrinted>
  <dcterms:created xsi:type="dcterms:W3CDTF">2003-06-26T16:58:13Z</dcterms:created>
  <dcterms:modified xsi:type="dcterms:W3CDTF">2017-07-26T01:01:27Z</dcterms:modified>
</cp:coreProperties>
</file>