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2045" windowHeight="10200"/>
  </bookViews>
  <sheets>
    <sheet name="Tabla Avance Físico" sheetId="1" r:id="rId1"/>
    <sheet name="Tabla Avance Financiero" sheetId="2" r:id="rId2"/>
    <sheet name="Datos Responsable" sheetId="3" r:id="rId3"/>
  </sheets>
  <definedNames>
    <definedName name="_xlnm._FilterDatabase" localSheetId="1" hidden="1">'Tabla Avance Financiero'!$A$1:$V$71</definedName>
    <definedName name="_xlnm._FilterDatabase" localSheetId="0" hidden="1">'Tabla Avance Físico'!$A$2:$BC$77</definedName>
  </definedNames>
  <calcPr calcId="145621"/>
</workbook>
</file>

<file path=xl/calcChain.xml><?xml version="1.0" encoding="utf-8"?>
<calcChain xmlns="http://schemas.openxmlformats.org/spreadsheetml/2006/main">
  <c r="W9" i="1" l="1"/>
  <c r="X5" i="1"/>
  <c r="W5" i="1"/>
  <c r="W72" i="1"/>
  <c r="W12" i="1"/>
  <c r="W6" i="1"/>
  <c r="W7" i="1"/>
  <c r="W8" i="1"/>
</calcChain>
</file>

<file path=xl/sharedStrings.xml><?xml version="1.0" encoding="utf-8"?>
<sst xmlns="http://schemas.openxmlformats.org/spreadsheetml/2006/main" count="2824" uniqueCount="597">
  <si>
    <t>Fecha en la que ocurrió el desastre natural (7, 19 o 23 de septiembre)</t>
  </si>
  <si>
    <t>Tipo de desastre natural ocurrido</t>
  </si>
  <si>
    <t>Identificador de la Unidad Médica</t>
  </si>
  <si>
    <t>Nombre de la Unidad Médica</t>
  </si>
  <si>
    <t>Dirección de la Unidad Médica</t>
  </si>
  <si>
    <t>Clave de entidad federativa
(Clave según catálogo de INEGI)</t>
  </si>
  <si>
    <t>Nombre de la entidad federativa</t>
  </si>
  <si>
    <t>Clave del municipio
(Clave según catálogo de INEGI)</t>
  </si>
  <si>
    <t>Nombre del municipio</t>
  </si>
  <si>
    <t>Clave de la localidad
(Clave según catálogo de INEGI)</t>
  </si>
  <si>
    <t>Nombre de la localidad</t>
  </si>
  <si>
    <t>Latitud
(Coordenadas específicas)</t>
  </si>
  <si>
    <t>Longitud
(Coordenadas específicas)</t>
  </si>
  <si>
    <t>Infraestructura valorada en daños
(Sí/No)</t>
  </si>
  <si>
    <t>Nivel de gobierno que hace la valoración (Federal/Estatal/Municipal)</t>
  </si>
  <si>
    <t>Instancia de gobierno a cargo de la valoración</t>
  </si>
  <si>
    <t>Tipo de daño (Grave/Medio/Menor/Sin daños)</t>
  </si>
  <si>
    <t>Descripción del daño</t>
  </si>
  <si>
    <t>Estatus en el que se encuentra la información sobre los daños</t>
  </si>
  <si>
    <t>La Unidad Médica se encuentra en operación (Sí/No)</t>
  </si>
  <si>
    <t>Cantidad de camas en operación con las que cuenta la Unidad Médica</t>
  </si>
  <si>
    <t>Fecha de verificación</t>
  </si>
  <si>
    <t>Hora de verificación</t>
  </si>
  <si>
    <t xml:space="preserve">Foto/documento del Dictamen </t>
  </si>
  <si>
    <t xml:space="preserve">Reubicación </t>
  </si>
  <si>
    <t>Unidad Médica Temporal</t>
  </si>
  <si>
    <t>Tipo de Unidad Médica temporal</t>
  </si>
  <si>
    <t>Descripción general de las obras a realizar</t>
  </si>
  <si>
    <t>Fecha de inicio de las obras</t>
  </si>
  <si>
    <t>Fotografía del acta de inicio</t>
  </si>
  <si>
    <t>Nombre del supervisor de las reparaciones</t>
  </si>
  <si>
    <t>Fecha  estimada para la conclusión de las obras</t>
  </si>
  <si>
    <t>Costo estimado total de las obras</t>
  </si>
  <si>
    <t>Instancia responsable de las obras</t>
  </si>
  <si>
    <t>Descripción de las obras realizadas equivalentes al 25% de avance físico</t>
  </si>
  <si>
    <t>Fecha al 25% de avance físico</t>
  </si>
  <si>
    <t>Descripción de las obras equivalentes a lo realizado para pasar del 25 al 50% de avance físico</t>
  </si>
  <si>
    <t>Fecha al 50% de avance físico</t>
  </si>
  <si>
    <t>Descripción de las obras equivalentes a lo realizado para pasar del 50 al 75% de avance físico</t>
  </si>
  <si>
    <t>Fecha al 75% de avance físico</t>
  </si>
  <si>
    <t>Descripción de las obras equivalentes a lo realizado para pasar del 75 al 100% de avance físico</t>
  </si>
  <si>
    <t>Fecha de conclusión de las obras</t>
  </si>
  <si>
    <t>FECHA_EVENTO</t>
  </si>
  <si>
    <t>TIPO_EVENTO</t>
  </si>
  <si>
    <t>TIPO_INFRAESTRUCTURA</t>
  </si>
  <si>
    <t>ID_INFRAESTRUCTURA</t>
  </si>
  <si>
    <t>DESC_INFRAESTRUCTURA</t>
  </si>
  <si>
    <t>DIRECCION_INFRAESTRUCTURA</t>
  </si>
  <si>
    <t>ID_ENTIDAD_FEDERATIVA</t>
  </si>
  <si>
    <t>ENTIDAD_FEDERATIVA</t>
  </si>
  <si>
    <t>ID_MUNICIPIO</t>
  </si>
  <si>
    <t>MUNICIPIO</t>
  </si>
  <si>
    <t>ID_LOCALIDAD</t>
  </si>
  <si>
    <t>LOCALIDAD</t>
  </si>
  <si>
    <t>LATITUD</t>
  </si>
  <si>
    <t>LONGITUD</t>
  </si>
  <si>
    <t>INFRAESTRUCTURA_VALORADA</t>
  </si>
  <si>
    <t>NIVEL_GOBIERNO_VALORACION</t>
  </si>
  <si>
    <t>INSTANCIA_GOBIERNO_VALORACION</t>
  </si>
  <si>
    <t>TIPO_DANIO</t>
  </si>
  <si>
    <t>DETALLE_DANIO</t>
  </si>
  <si>
    <t>FOTOS_DANIO</t>
  </si>
  <si>
    <t>ESTATUS_INFORMACION</t>
  </si>
  <si>
    <t>ESTATUS_OPERACION</t>
  </si>
  <si>
    <t>NUM_CAMAS</t>
  </si>
  <si>
    <t>NUM_CAMAS_OPERACION</t>
  </si>
  <si>
    <t>FECHA_VERIFICACION</t>
  </si>
  <si>
    <t>HORA_VERIFICACION</t>
  </si>
  <si>
    <t>URL_DICTAMEN</t>
  </si>
  <si>
    <t>ESTATUS_SEGURO</t>
  </si>
  <si>
    <t>DESC_REUBICACION</t>
  </si>
  <si>
    <t>INFRAESTRUCTURA_TEMPORAL</t>
  </si>
  <si>
    <t>TIPO_INFRAESTRUCTURA_TEMPORAL</t>
  </si>
  <si>
    <t>DESC_OBRAS</t>
  </si>
  <si>
    <t>FECHA_INICIO</t>
  </si>
  <si>
    <t>URL_ACTA_INICIO</t>
  </si>
  <si>
    <t>SUPERVISOR_INFRAESTRUCTURA</t>
  </si>
  <si>
    <t>FECHA_FIN</t>
  </si>
  <si>
    <t>COSTO_TOTAL</t>
  </si>
  <si>
    <t>INSTANCIA_RESPONSABLE_OBRAS</t>
  </si>
  <si>
    <t>DESC_AVANCE_25</t>
  </si>
  <si>
    <t>FOTOS_AVANCE_25</t>
  </si>
  <si>
    <t>FECHA_AVANCE_25</t>
  </si>
  <si>
    <t>DESC_AVANCE_50</t>
  </si>
  <si>
    <t>FOTOS_AVANCE_50</t>
  </si>
  <si>
    <t>FECHA_AVANCE_50</t>
  </si>
  <si>
    <t>DESC_AVANCE_75</t>
  </si>
  <si>
    <t>FOTOS_AVANCE_75</t>
  </si>
  <si>
    <t>FECHA_AVANCE_75</t>
  </si>
  <si>
    <t>DESC_AVANCE_100</t>
  </si>
  <si>
    <t>FOTOS_AVANCE_100</t>
  </si>
  <si>
    <t>FECHA_AVANCE_100</t>
  </si>
  <si>
    <t>URL_ACTA_ENTREGA</t>
  </si>
  <si>
    <t>Ejercicio fiscal en el que se ejecutarán los recursos.</t>
  </si>
  <si>
    <t>Identificador del Ramo que paga recursos</t>
  </si>
  <si>
    <t>Descripción del Ramo que paga Recursos</t>
  </si>
  <si>
    <t>Identificador de la modalidad que paga recursos</t>
  </si>
  <si>
    <t>Descripción de la modalidad que paga recursos</t>
  </si>
  <si>
    <t>Identificador de la Fuente de Financiamiento</t>
  </si>
  <si>
    <t>Monto Estimado</t>
  </si>
  <si>
    <t>Fecha Monto Estimado</t>
  </si>
  <si>
    <t>Monto Modificado</t>
  </si>
  <si>
    <t>Fecha Monto Modificado</t>
  </si>
  <si>
    <t>Monto Pagado</t>
  </si>
  <si>
    <t>Fecha Monto Pagado</t>
  </si>
  <si>
    <t>Código de Expediente utilizado para realizar procedimiento de algún contrato en CompraNet</t>
  </si>
  <si>
    <t>Número utilizado para identificar el compromiso en SICOP</t>
  </si>
  <si>
    <t>Nombre de la empresa contratista</t>
  </si>
  <si>
    <t>CICLO</t>
  </si>
  <si>
    <t>DESC_FF</t>
  </si>
  <si>
    <t>ID_RAMO</t>
  </si>
  <si>
    <t>DESC_RAMO</t>
  </si>
  <si>
    <t>ID_MODALIDAD</t>
  </si>
  <si>
    <t>DESC_MODALIDAD</t>
  </si>
  <si>
    <t>ID_PP</t>
  </si>
  <si>
    <t>DESC_PP</t>
  </si>
  <si>
    <t>ID_FF</t>
  </si>
  <si>
    <t>MONTO_ESTIMADO</t>
  </si>
  <si>
    <t>FECHA_MONTO_ESTIMADO</t>
  </si>
  <si>
    <t>MONTO_MODIFICADO</t>
  </si>
  <si>
    <t>FECHA_MONTO_MODIFICADO</t>
  </si>
  <si>
    <t>MONTO_PAGADO</t>
  </si>
  <si>
    <t>FECHA_MONTO_PAGADO</t>
  </si>
  <si>
    <t>ID_EXPEDIENTE_COMPRANET</t>
  </si>
  <si>
    <t>ID_CONTRATO_COMPRANET</t>
  </si>
  <si>
    <t>NUM_COMPROMISO_SICOP</t>
  </si>
  <si>
    <t>ID_CONTRATISTA</t>
  </si>
  <si>
    <t>DESC_CONTRATISTA</t>
  </si>
  <si>
    <t>Cargo del supervisor de las reparaciones</t>
  </si>
  <si>
    <t>Dependencia a la que está adscrito el supervisor de las reparaciones</t>
  </si>
  <si>
    <t>CARGO_SUPERVISOR</t>
  </si>
  <si>
    <t>DEPENDENCIA_SUPERVISOR</t>
  </si>
  <si>
    <t>Datos del Responsable</t>
  </si>
  <si>
    <t>Nombre</t>
  </si>
  <si>
    <t>Cargo</t>
  </si>
  <si>
    <t>Unidad de adscripción</t>
  </si>
  <si>
    <t>Correo electrónico</t>
  </si>
  <si>
    <t>Teléfono</t>
  </si>
  <si>
    <t>Dependencia de adscripción</t>
  </si>
  <si>
    <t>Evidencia fotográfica de los daños (al menos 5 url de las fotografías separadas por punto y coma)</t>
  </si>
  <si>
    <t>Número de camas con las que cuenta la Unidad Médica</t>
  </si>
  <si>
    <t>Acta de entrega</t>
  </si>
  <si>
    <t>ESTATUS_REUBICACION</t>
  </si>
  <si>
    <t>Tipo de Infraestructura</t>
  </si>
  <si>
    <t>Indica si el inmueble está asegurado o no</t>
  </si>
  <si>
    <t>Evidencia fotográfica de las obras realizadas equivalentes al 25% de avance físico (al menos 5 url de las fotografías separadas por punto y coma)</t>
  </si>
  <si>
    <t>Evidencia fotográfica de las obras realizadas equivalentes al 50% de avance físico (al menos 5 url de las fotografías separadas por punto y coma)</t>
  </si>
  <si>
    <t>Evidencia fotográfica de las obras realizadas equivalentes al 75% de avance físico (al menos 5 url de las fotografías separadas por punto y coma)</t>
  </si>
  <si>
    <t>Evidencia fotográfica de las obras concluidas  (al menos 5 url de las fotografías separadas por punto y coma)</t>
  </si>
  <si>
    <t>Descripción de la Fuente de financiamiento: en caso de que la fuente no sea una que exista en el PEF entonces asignar aquí el concepto que corresponda</t>
  </si>
  <si>
    <t>Identificador del Programa Presupuestario que paga recursos. (En caso de que el recurso provenga de un fideicomiso registrado en SHCP, es necesario especificar su identificador)</t>
  </si>
  <si>
    <t>Descripción del Programa Presupuestario o Instrumento específico que paga los recursos. (En caso de que el recurso provenga de un fideicomiso registrado en SHCP, es necesario especificar su descripción)</t>
  </si>
  <si>
    <t>Características desastre natural</t>
  </si>
  <si>
    <t>Información general de la Unidad Médica</t>
  </si>
  <si>
    <t>Información sobre posibles daños a la Unidad Médica y su operación</t>
  </si>
  <si>
    <t>Información general sobre inicio, término y costo estimado de la reconstrucción o reparación</t>
  </si>
  <si>
    <t>Información General del Avance físico</t>
  </si>
  <si>
    <t>Código de contrato asignado por medio de la plataforma de Compranet</t>
  </si>
  <si>
    <t>RFC del Contratista</t>
  </si>
  <si>
    <t>Nombre de la(s) Unidad(es) Médica (s) a las que se reubica a los pacientes (en caso de ser varias, favor de separar nombres con punto y coma ";")</t>
  </si>
  <si>
    <t>Indica el tipo de seguro con el que se cuenta (ej. Catastrófico)</t>
  </si>
  <si>
    <t>TIPO_SEGURO</t>
  </si>
  <si>
    <t>Identificador de seguimiento en el sistema FONDEN</t>
  </si>
  <si>
    <t>ID_FONDEN</t>
  </si>
  <si>
    <t>\\11.20.41.192\AsignacionesSismos</t>
  </si>
  <si>
    <t>HGR 1</t>
  </si>
  <si>
    <t xml:space="preserve">HGR 2 </t>
  </si>
  <si>
    <t>HGZ 1 A</t>
  </si>
  <si>
    <t>HGZ 2 A</t>
  </si>
  <si>
    <t>HGZ 8</t>
  </si>
  <si>
    <t>HP / UMF 10</t>
  </si>
  <si>
    <t>HGZ/UMF 26</t>
  </si>
  <si>
    <t>HGZ 30</t>
  </si>
  <si>
    <t>HGZ 47</t>
  </si>
  <si>
    <t>UNIDAD DE MEDICINA FÍSICA Y REHABILITACIÓN</t>
  </si>
  <si>
    <t>UMF 1</t>
  </si>
  <si>
    <t>UMF 4</t>
  </si>
  <si>
    <t>UMF 7</t>
  </si>
  <si>
    <t xml:space="preserve"> UMF 9 </t>
  </si>
  <si>
    <t>UMF 12</t>
  </si>
  <si>
    <t>UMF 15</t>
  </si>
  <si>
    <t>UMF 18</t>
  </si>
  <si>
    <t>UMF 19</t>
  </si>
  <si>
    <t xml:space="preserve">UMF 21 </t>
  </si>
  <si>
    <t>UMF 22</t>
  </si>
  <si>
    <t>UMF 28</t>
  </si>
  <si>
    <t>UMF 31</t>
  </si>
  <si>
    <t>UMF 38</t>
  </si>
  <si>
    <t>UMF 39</t>
  </si>
  <si>
    <t>UMF 43</t>
  </si>
  <si>
    <t xml:space="preserve">UMF 45 </t>
  </si>
  <si>
    <t>UMF 46</t>
  </si>
  <si>
    <t>UMF 140</t>
  </si>
  <si>
    <t>UMF 160</t>
  </si>
  <si>
    <t xml:space="preserve">UMF 163 </t>
  </si>
  <si>
    <t>UMF/UMAA 42</t>
  </si>
  <si>
    <t>UMF/UMAA 161</t>
  </si>
  <si>
    <t>UMF/UMAA 162</t>
  </si>
  <si>
    <t>ESCUELA DE ENFERMERIA</t>
  </si>
  <si>
    <t>GUARD 3 A</t>
  </si>
  <si>
    <t>GUARD 7</t>
  </si>
  <si>
    <t>GUARD 8</t>
  </si>
  <si>
    <t>GUARD 10</t>
  </si>
  <si>
    <t>GUARD 17</t>
  </si>
  <si>
    <t>GUARD 19</t>
  </si>
  <si>
    <t>GUARD 20</t>
  </si>
  <si>
    <t>GUARD 22</t>
  </si>
  <si>
    <t>GUARD 24</t>
  </si>
  <si>
    <t>GUARD 25</t>
  </si>
  <si>
    <t>GUARD 27</t>
  </si>
  <si>
    <t>GUARD 28</t>
  </si>
  <si>
    <t>GUARD 29</t>
  </si>
  <si>
    <t>GUARD 30</t>
  </si>
  <si>
    <t>GUARD 31</t>
  </si>
  <si>
    <t>GUARD 33</t>
  </si>
  <si>
    <t>GUARD 38</t>
  </si>
  <si>
    <t>GUARD 40</t>
  </si>
  <si>
    <t>GUARD 49</t>
  </si>
  <si>
    <t>GUARD III</t>
  </si>
  <si>
    <t xml:space="preserve">GUARD V </t>
  </si>
  <si>
    <t>GUARD VI</t>
  </si>
  <si>
    <t>GUARD VII</t>
  </si>
  <si>
    <t>SUB DELEGACION 7</t>
  </si>
  <si>
    <t>SUB DELEGACION 8</t>
  </si>
  <si>
    <t>SUB DELEGACION 9</t>
  </si>
  <si>
    <t>SUB DELEGACION 10</t>
  </si>
  <si>
    <t>PLANTA DE LAVADO ORIENTE</t>
  </si>
  <si>
    <t>PLANTA DE LAVADO SUR</t>
  </si>
  <si>
    <t>ALMACÉN VALLEJO NAVE 1 Y NAVE 2</t>
  </si>
  <si>
    <t>SISTEMA HIDRO SANTA FE</t>
  </si>
  <si>
    <t>CAO INDEPENDENCIA</t>
  </si>
  <si>
    <t>CAO BALBUENA</t>
  </si>
  <si>
    <t>SEDE LA VIGA</t>
  </si>
  <si>
    <t>HGZ 32</t>
  </si>
  <si>
    <t>UMF 21</t>
  </si>
  <si>
    <t>GUARDERIA 27</t>
  </si>
  <si>
    <t>GUARDERIA 29</t>
  </si>
  <si>
    <t>SEDE DELEGACIONAL LA VIGA</t>
  </si>
  <si>
    <t>H.G.R. 1</t>
  </si>
  <si>
    <t xml:space="preserve">SISMO </t>
  </si>
  <si>
    <t>GABRIEL MANCERA ESQ. XOLA, COL. DEL VALLE, BENITO JUÁREZ, C.P. 03100</t>
  </si>
  <si>
    <t>CALZ. DE LAS BOMBAS N° 117, COL. FLORESTA, COYOACÁN, C.P. 14310</t>
  </si>
  <si>
    <t>MUNICIPIO LIBRE N° 270, COL. PORTALES, BENITO JUÁREZ, C.P. 03300</t>
  </si>
  <si>
    <t>AÑIL N° 144, COL. GRANJAS MÉXICO, IZTACALCO, C.P. 08400</t>
  </si>
  <si>
    <t>RÍO MAGDALENA N° 289, COL. TIZAPAN SAN ÁNGEL, ÁLVARO OBREGÓN, C.P. 01090</t>
  </si>
  <si>
    <t>CALZADA DE TLALPAN. N° 931, COL. NIÑOS HÉROES DE CHAPULTEPEC, BENITO JUÁREZ, C.P. 03440</t>
  </si>
  <si>
    <t>TLAXCALA N° 159, COL. EX HIPÓDROMO CONDESA, CUAUHTÉMOC, C.P. 06010</t>
  </si>
  <si>
    <t>PLUTARCO ELÍAS. CALLES N° 473, COL SANTA ANITA, IZTACALCO, C.P. 08300</t>
  </si>
  <si>
    <t>CAMPAÑA DEL ÉBANO.S/N, COL. VICENTE GUERRERO, IZTAPALAPA, C.P. 09200</t>
  </si>
  <si>
    <t>CALZ. DEL HUESO S/N, COL FLORESTA, COYOACÁN, C.P. 14310</t>
  </si>
  <si>
    <t>ORIZABA N° 15, COL. ROMA, CUAUHTÉMOC.</t>
  </si>
  <si>
    <t>AV. NIÑOS HÉROES N° 165, COL. DOCTORES, CUAUHTÉMOC, C.P. 06720</t>
  </si>
  <si>
    <t>CALZ. TLALPAN N° 4220, COL.  SAN LORENZO HUIPULCO, TLALPAN, C.P. 014370</t>
  </si>
  <si>
    <t>AV. REVOLUCIÓN Y CALLE 7, COL. SAN PEDRO DE LOS PINOS, BENITO JUÁREZ. C.P. 03800</t>
  </si>
  <si>
    <t>PLAZA DE LOS HÉROES S/N, U. HABITACIONAL SANTA FE, ÁLVARO OBREGÓN, C.P. 01170</t>
  </si>
  <si>
    <t>CALZ. ERMITA IZTAPALAPA N° 411, COL. PRADO CHURUBUSCO, COYOACÁN, C.P. 04230</t>
  </si>
  <si>
    <t>AV. MÉXICO N° 98, COL MAGDALENA CONTRERAS, MAGDALENA CONTRERAS, C.P. 10710</t>
  </si>
  <si>
    <t>PRESIDENTE CARRANZA N° 100, COL. COYOACÁN, COYOACÁN, C.P. 04000</t>
  </si>
  <si>
    <t>FRANCISCO DEL PASO. Y TRONCOSO N°281, COL. JARDÍN BALBUENA, VENUSTIANO CARRANZA, C.P. 15900</t>
  </si>
  <si>
    <t>AV. DE LOS PINOS Y PRIV. SAN RAMÓN, U. INDEPENDENCIA, MAGDALENA CONTRERAS, C.P. 10100</t>
  </si>
  <si>
    <t>GABRIEL MANCERA N° 800, COL. DEL VALLE, BENITO JUÁREZ, C.P. 03100</t>
  </si>
  <si>
    <t>CALZ. ERMITA IZTAPALAPA N° 1771, COL. EL MANTO, IZTAPALAPA, C.P. 09830</t>
  </si>
  <si>
    <t>PARQUE ESPAÑA N° 9, COL. HIPÓDROMO CONDESA, CUAUHTÉMOC, C.P. 03100</t>
  </si>
  <si>
    <t>NICOLÁS SAN JUAN N° 451, COL. DEL VALLE, BENITO JUÁREZ, C.P. 03100</t>
  </si>
  <si>
    <t>CALZ. ERMITA. IZTAPALAPA N° 1515, COL. EL MANTO, IZTAPALAPA, C.P. 09830</t>
  </si>
  <si>
    <t>SUR 159 N° 1418, COL. GABRIEL RAMOS MILLÁN, IZTAPALAPA, C.P. 08020</t>
  </si>
  <si>
    <t>CALZ. DE TLALPAN N° 2665, COL. XOTEPINGO, COYOACÁN, C.P. 04610</t>
  </si>
  <si>
    <t>TEJA N° 50, COL. MAGDALENA CONTRERAS, MAGDALENA CONTRERAS, C.P. 10640</t>
  </si>
  <si>
    <t>AV. TLÁHUAC N° 4687, COL. EL VERGEL, IZTAPALAPA, C.P. 09880</t>
  </si>
  <si>
    <t>AV. JESÚS DEL MONTE ESQ. MONTE ALTO, COL. JESÚS DEL MONTE, CUAJIMALPA, C.P. 05260</t>
  </si>
  <si>
    <t>AV. TOLUCA N° 190, COL. OLIVAR DE LOS PARES, ÁLVARO OBREGÓN, C.P. 10100</t>
  </si>
  <si>
    <t>PERIFÉRICO SUR ESQ. SAN JERÓNIMO, U. INDEPENDENCIA, MAGDALENA CONTRERAS, C.P. 10100</t>
  </si>
  <si>
    <t>ÁLVARO OBREGÓN N° 217, COL ROMA, CUAUHTÉMOC, C.P. 44730</t>
  </si>
  <si>
    <t>EJE CENTRAL LÁZARO CÁRDENAS N° 630, COL. POSTAL, BENITO JUÁREZ, C.P. 03410</t>
  </si>
  <si>
    <t>MIGUEL CABRERA N° 44, COL MIXCOAC, BENITO JUÁREZ, C.P. 03910</t>
  </si>
  <si>
    <t>GUADALUPE VICTORIA N° 9, COL. TLALPAN, TLALPAN, C.P. 14000</t>
  </si>
  <si>
    <t>ORIENTE N° 253, COL. AGRÍCOLA ORIENTAL, IZTACALCO, C.P. 08500</t>
  </si>
  <si>
    <t>CALZ. ERMITA IZTAPALAPA N° 402, COL. PRADO CHURUBUSCO, COYOACÁN, C.P. 04230</t>
  </si>
  <si>
    <t>SAN FERNANDO N° 279, COL ISIDRO FABELA, TLALPAN, C.P. 14030</t>
  </si>
  <si>
    <t>CALZ. ERMITA IZTAPALAPA N° 40, COL. SANTA BÁRBARA, IZTAPALAPA, C.P. 09000</t>
  </si>
  <si>
    <t>CALZ. TLALPAN N° 3329, COL STA. ÚRSULA COAPA, COYOACÁN, C.P. 02240</t>
  </si>
  <si>
    <t>PRIV. AGUSTÍN GUTIÉRREZ N° 83, COL. PEDRO MA. ANAYA, BENITO JUÁREZ, C.P. 03340</t>
  </si>
  <si>
    <t>AV. MORELOS N° 612, COL. JAMAICA, VENUSTIANO CARRANZA,  C.P. 15800</t>
  </si>
  <si>
    <t>CALZ. LA VIGA N° 157-A. COL. TRÁNSITO, VENUSTIANO CARRANZA, C.P. 06820</t>
  </si>
  <si>
    <t>EMILIANO ZAPATA N° 6, COL. SANTA ANITA, IZTACALCO, C.P. 08300</t>
  </si>
  <si>
    <t>EUGENIA N° 2000, COL. VERTIZ NARVARTE, BENITO JUÁREZ, C.P. 03600</t>
  </si>
  <si>
    <t>EJE LÁZARO CÁRDENAS N° 325, COL BUENOS AIRES, CUAUHTÉMOC, C.P. 06780</t>
  </si>
  <si>
    <t>AV. SAN JERÓNIMO N° 32, COL. SAN JERÓNIMO LIDICE, MAGDALENA CONTRERAS, C.P. 10200</t>
  </si>
  <si>
    <t>AGRICULTURA N° 96, COL. ESCANDÓN, MIGUEL HIDALGO, C.P. 11800</t>
  </si>
  <si>
    <t>MADRID N° 46, COL. DEL CARMEN COYOACÁN, COYOACÁN, C.P. 04100</t>
  </si>
  <si>
    <t>DR. GARCÍA DIEGO N° 175, COL. DOCTORES, CUAUHTÉMOC, C.P. 06720</t>
  </si>
  <si>
    <t>XOCHICALCO N° 222, COL PIEDAD NARVARTE, BENITO JUÁREZ, C.P. 03100</t>
  </si>
  <si>
    <t>PLAZA DE LAS FLORES S/N, U HABITACIONAL SANTA FE, ÁLVARO OBREGÓN, C.P. 01170</t>
  </si>
  <si>
    <t>IZCALLI N° 5, U. INDEPENDENCIA, MAGDALENA CONTRERAS, C.P. 10100</t>
  </si>
  <si>
    <t>DR. ANDRADE N° 401, COL. BUENOS AIRES, CUAUHTÉMOC, C.P. 06780</t>
  </si>
  <si>
    <t>AV. COYOACÁN N° 1540, COL. DEL VALLE, BENITO JUÁREZ, C.P. 03100</t>
  </si>
  <si>
    <t>PLAZA SAN JACINTO N° 20, COL. SAN ÁNGEL, ÁLVARO OBREGÓN, C.P. 01000</t>
  </si>
  <si>
    <t>CALZ. LA VIGA N° 1174, COL. EL TRIUNFO, IZTAPALAPA, C.P. 09430</t>
  </si>
  <si>
    <t>AV. RÍO CHURUBUSCO N° 609, COL. SECTOR POPULAR, IZTAPALAPA, C.P. 09600</t>
  </si>
  <si>
    <t>HIDALGO N° 650, COL. PROGRESISTA, IZTAPALAPA, C.P. 09240</t>
  </si>
  <si>
    <t>CALZ. VALLEJO N° 675, COL. MAGDALENA DE LAS SALINAS, GUSTAVO A. MADERO, C.P.06670</t>
  </si>
  <si>
    <t>PINOS S/N, COL. SAN JERÓNIMO, MAGDALENA CONTRERAS, C.P. 10200</t>
  </si>
  <si>
    <t>SUR 81 N° 276, COL. MERCED BALBUENA, VENUSTIANO CARRANZA, C.P. 15810</t>
  </si>
  <si>
    <t>AV. TLAHUAC # 5662 COL OLIVOS,  C.P. 09070</t>
  </si>
  <si>
    <t>PLAZA DE LAS CULTURAS S/N, U. HABITACIONAL SANTA FE, ÁLVARO OBREGÓN, C.P. 01170</t>
  </si>
  <si>
    <t>Ciudad de México</t>
  </si>
  <si>
    <t>Benito Juárez</t>
  </si>
  <si>
    <t>Sí</t>
  </si>
  <si>
    <t>GRIETAS EN ACABADO DE MUROS, ELEMENTOS ESTRUCTURALES SIN DAÑOS, DESPRENDIMIENTO DE TRIDILOSA VERTICAL DE LA FACHADA LADO NORTE RESPECTO A LA ESTRUCTURA, PLAFONES DAÑADOS, DAÑO EN CIRCUITOS ELÉCTRICOS, CRISTALES ROTOS, DAÑO EN CANCELES.</t>
  </si>
  <si>
    <t>No</t>
  </si>
  <si>
    <t>HGR 2</t>
  </si>
  <si>
    <t>GRIETAS EN   MUROS Y PLAFONES EN VARIOS SERVICIOS ASÍ COMO AGRIETAMIENTO GRAVE  EN PISO DE RAYOS X, ASÍ COMO FRACTURA DE TRES  COLUMNAS ESTRUCTURALES.</t>
  </si>
  <si>
    <t>Coyoacán</t>
  </si>
  <si>
    <t>Iztacalco</t>
  </si>
  <si>
    <t>Álvaro Obregón</t>
  </si>
  <si>
    <t>Cuauhtémoc</t>
  </si>
  <si>
    <t>Iztapalapa</t>
  </si>
  <si>
    <t>Tlalpan</t>
  </si>
  <si>
    <t>La Magdalena Contreras</t>
  </si>
  <si>
    <t>Venustiano Carranza</t>
  </si>
  <si>
    <t>Cuajimalpa de Morelos</t>
  </si>
  <si>
    <t>Tláhuac</t>
  </si>
  <si>
    <t>Miguel Hidalgo</t>
  </si>
  <si>
    <t>Gustavo A. Madero</t>
  </si>
  <si>
    <t>GRIETAS  EN  PLAFONES, PISOS  Y MUROS EN VARIOS SERVICIOS Y FRACTURA DE COLUMNA EN CONSULTA EXTERNA</t>
  </si>
  <si>
    <t>GRIETAS EN  PLAFONES, PISOS  Y MUROS EN VARIOS SERVICIOS</t>
  </si>
  <si>
    <t xml:space="preserve">GRIETAS EN  PLAFONES, PISOS  EN VARIOS SERVICIOS Y MUROS DE BARDA PERIMETRAL </t>
  </si>
  <si>
    <t>GRIETAS EN PISOS,  MUROS Y PLAFONES EN VARIOS SERVICIOS ASÍ COMO CRISTALES ROTOS Y RUPTURA DE TUBERÍA DE ALBAÑAL DE AGUAS NEGRAS EN SALIDA PRINCIPAL</t>
  </si>
  <si>
    <t>FISURAS EN PLAFÓN DE YESO, GRIETAS EN MUROS Y VIDRIOS ROTOS. PIEZAS ROTAS DE LOSETA CERÁMICA, GRIETAS EN LOSETA VINÍLICA. PIEZAS DE CANTERA ROTAS EN MUROS DE ELEVADORES. GRIETAS EN PISO DE CEMENTO EN PATIO DE CUARTOS DE BASURA. LAMINAS DE ASBESTO ROTAS. DAÑO EN FORRADO DE COLUMNAS, CRISTALES Y CANCELERÍA DE ALUMINIO EN EL 4°, 3° Y 2° PISO.</t>
  </si>
  <si>
    <t xml:space="preserve">HOSPITALIZACIÓN:  FISURAS MENORES EN MUROS DIVISORIOS Y PLAFONES, AZULEJOS DE BAÑOS DESPRENDIDAS, CRISTALES Y LOSETAS DE PISO ROTAS. PLANTA BAJA: FISURA EN ACABADOS DE MUROS Y COLUMNAS DE URGENCIAS, MUROS DEL AULA MAGNA Y DIRECCION Y VIDRIOS ROTOS DEL VESTÍBULO.                                                                        MED. FAMILIAR Y CONSULTA EXTERNA  FISURAS MENORES EN ACABADOS DE CONSULTORIOS, EN JUNTAS CONSTRUCTIVAS DE RAMPA,  MEDICINA PREVENTIVA Y EN SEPARACIONES ESTRUCTURALES.                                                                          SÓTANO: FISURAS EN MUROS Y PLAFONES DE NUTRICIÓN Y COMEDOR, DESPRENDIMIENTO DE MATERIAL PRODUCTO DE OBRA NUEVA Y PLACA DE GRANITO DE MÁRMOL A TRAPADA EN LA JUNTA CONSTRUCTIVA EN EL ÁREA DE FINANZAS.                                                                   </t>
  </si>
  <si>
    <t>GRIETAS EN PISOS MUROS Y PLAFONES EN VARIOS SERVICIOS ASÍ COMO DESPRENDIMIENTO DE PIEZAS DE CANTERA EN FACHADA</t>
  </si>
  <si>
    <t>GRIETAS EN ACABADOS EN MUROS, DESPRENDIMIENTO DE ACABADO EN MUROS TIPO CERÁMICO Y MÁRMOL, CAÍDA DE UNA BARDA A UNA PROPIEDAD ALEDAÑA</t>
  </si>
  <si>
    <t xml:space="preserve">VIDRIOS ESTRELLADOS Y ROTOS EN VARIAS ÁREAS. FISURAS EN PLAFÓN DE YESO Y PEQUEÑAS GRIETAS EN MUROS. PIEZAS ROTAS DE LOSETA CERÁMICA. DAÑO EN CÁRCAMO DE AGUAS NEGRAS. </t>
  </si>
  <si>
    <t>DAÑO EN CISTERNA DE AGUA POTABLE POR FILTRACIONES DE AGUAS. DAÑO EN FACHADA Y DESPRENDIMIENTO DE FALDONES. FISURAS EN PLAFÓN DE YESO Y PEQUEÑAS GRIETAS</t>
  </si>
  <si>
    <t>DESPRENDIMIENTO DE MUROS DE TABIQUE EN GIMNASIO Y  LOS MUROS A DOS CARAS DEL LOCAL  DEL TANQUE TERAPÉUTICO, RUPTURA DE LISTONES EN ESTRUCTURA DEL GIMNASIO,  GRIETAS EN MUROS, PLAFONES Y PISOS VIDRIADOS, FACTURA DE 14 BAJADAS PLUVIALES EN FIERRO NEGRO, DESPRENDIMIENTO DE LAMPARAS COLGANTES (ARBOTANTES), DESPRENDIMIENTO DE PLAFÓN EN GIMNASIO, FISURAS EN ACABADOS DE MUROS EN BAÑOS PUBLICOS PLANTA ALTA Y BAJA.</t>
  </si>
  <si>
    <t>SIN DAÑO EN LA ESTRUCTURA, FISURAS PEQUEÑAS EN ACABADO EN MUROS</t>
  </si>
  <si>
    <t>DAÑOS EN ACABADOS EN MUROS, DESPRENDIMIENTO DE UNA LETRA DEL LETRERO DE LA FACHADA DE LA UNIDAD</t>
  </si>
  <si>
    <t>GRIETAS EN  PLAFONES, PISOS  Y MUROS EN VARIOS SERVICIOS, RUPTURA DE TUBERÍA PRINCIPAL DE DRENAJE EN CASETONES, DAÑO GRAVE EN  PLANTA DE EMERGENCIA, Y VÁLVULA SÍSMICA EN TUBERÍA DE GAS DAÑADA</t>
  </si>
  <si>
    <t xml:space="preserve">VIDRIOS DAÑADOS DEL ÁREA DE COMEDOR DEL PERSONAL Y REPARACIÓN DE  PLAFONES COLGADOS, DAÑADOS  Y AGRIETADOS DEL 2° PISO SALA DE ESPERA Y VIDRIOS ESTRELLADOS DEL ÁREA DE SALA DE ESPERA DEL LABORATORIO  1ER PISO DE LA UNIDAD. </t>
  </si>
  <si>
    <t>VIDRIOS DAÑADOS EN CONSULTORIOS MÉDICOS Y ÁREAS ADMINISTRATIVAS Y REPARACIÓN DE GRIETAS EN MURO DE TABIQUE Y PUERTAS DE CONSULTORIOS DESNIVELADAS Y ASÍ COMO PUERTA DE CURACIONES DAÑADA.</t>
  </si>
  <si>
    <t>DESPRENDIMIENTO DE ACABADOS EN SANITARIOS DE SALAS DE ESPERA. DESPRENDIMIENTO DE ACABADOS ROMPE PLANCHA DE MÁRMOL PARA LAVABOS DE SALAS DE ESPERA. FISURAS EN MUROS PROVOCA DESPRENDIMIENTO DE ACABADOS EN SANITARIOS DE MÉDICOS Y ASISTENTES. SE PRESENTAN FRACTURAS EN PISOS DE MÁRMOL EN FARMACIA, ENTRADA DE URGENCIAS Y PASILLO CENTRAL. SE PRESENTAN VIDRIOS ROTOS EN ALGUNAS VENTANAS EN PASILLO CENTRAL. DAÑOS EN PISO VINÍLICO EN PASILLO CENTRAL. DAÑO EN ACABADOS EN MUROS DE C. E. Y E. DAÑO EN ACABADOS DE FACHADAS. TAMBIÉN SE OBSERVAN DAÑOS EN MURO PERIMETRAL</t>
  </si>
  <si>
    <t xml:space="preserve">VIDRIO EN SALA DE ESPERA, Y REPARACIÓN DE  AZULEJOS EN BAÑOS  PÚBLICOS HOMBRE Y MUJERES,  RAMPA Y SALIDA DE EMERGENCIA </t>
  </si>
  <si>
    <t>VIDRIOS ROTO EN ÁREA DE PERSONAL, PASILLO DE SALA DE ESPERA PLANTA ALTA Y REPARACIÓN  ACABADO EN ÁREA DE ESCALERAS PRINCIPALES, PLAFÓN DE VESTIDOR HOMBRES,  ACABADO EN MURO DE SALIDA AL ALMACÉN,ACABADO EN COLSULTORIO DE CURACIONES, LOSETA EN ÁREA DE CURACIONES Y BARDA DE ESTACIONAMIENTO.</t>
  </si>
  <si>
    <t>VIDRIOS ROTO EN ÁREA DE PERSONAL, PASILLO DE SALA DE ESPERA PLANTA ALTA Y REPARACIÓN  ACABADO EN ÁREA DE ESCALERAS PRINCIPALES, PLAFÓN DE VESTIDOR HOMBRES,  ACABADO EN MURO DE SALIDA AL ALMACÉN, ACABADO EN COLSULTORIO DE CURACIONES, LOSETA EN ÁREA DE CURACIONES Y BARDA DE ESTACIONAMIENTO.</t>
  </si>
  <si>
    <t>DAÑO EN ACABADOS MUROS Y GRIETAS EN FACHADA DE CANTERA</t>
  </si>
  <si>
    <t>FISURAS EN ORILLA DE MUROS Y GRIETAS EN PLAFÓN. ADEMÁS DE DAÑOS EN ACABADOS DE LOS CONSULTORIOS. ACRÍLICOS ROTOS, DESPRENDIMIENTO DE YESO EN ALGUNOS MUROS, PLACAS DE PLAFÓN FISURADO Y ROTAS, PIEZAS ROTAS DE PORCELANATO EN BAÑOS PÚBLICOS, FISURA EN JARDINERA DE PLAZA CENTRAL Y PUERTAS DE CRISTAL TEMPLADO ROTAS.</t>
  </si>
  <si>
    <t>SIN DAÑO EN LA ESTRUCTURA, FISURAS PEQUEÑAS EN ACABADO EN MUROS.</t>
  </si>
  <si>
    <t>DAÑOS EN ACABADOS EN MUROS, CRISTALES ESTRELLADOS.</t>
  </si>
  <si>
    <t>CAIDA DE PIEZAS DE TABIQUE ROJO EN MURO SOBRE CALZADA ERMITA IZTAPALAPA, PLAFONES CON GRIETAS, FISURAS DE PISOS DE LOSETA CERÁMICA Y VINÍLICA, ASENTAMIENTO DE BARDA SUPERIOR PERIMETRAL DE CALLE CAMINO A SAN LORENZO.</t>
  </si>
  <si>
    <t>REPARACIÓN DE BAÑOS VESTIDOR DE HOMBRES, CAMBIO DE 5 VIDRIOS ROTOS DE DIFERENTES MEDIDAS  Y  REPARACIÓN DE APLANADO EN MUROS. ADEMÁS DE FISURAS LEVES EN VARIAS ÁREAS DE LA UNIDAD.</t>
  </si>
  <si>
    <t>FRACTURA DE COLUMNAS EN CONSULTA EXTERNA, FRACTURA DE BASE DE CONCRETO ARMADO, RUPTURA DE POLICARBONATO EN TECHUMBRE,GRIETA EN ACABADO DE MUROSY  PLAFONES.</t>
  </si>
  <si>
    <t xml:space="preserve">ACABADOS EN LA UNIDAD INTERIORES DE LAS UNIDAD: VIDRIO ROTO, DESPRENDIMIENTO DE PLAFONES , FISURAS  EN MUROS  DE PASILLOS ,  CUBOS DE ELEVADORES ,ÁREAS ADMINISTRATIVAS ,CONSULTORIOS  DE MEDICINA PREVENTIVA , CONSULTORIOS DE  CONSULTA EXTERNA,  RED  FRÍA , LABORATORIO, RAYOS X ,BAÑOS  PÚBLICO Y DE PERSONAL , URGENCIAS Y ENTRADA PRINCIPAL . ACABADOS EN LA UNIDAD EXTERIORES DE LA UNIDAD: APLANADOS DE  MUROS ENTRADA PRINCIPAL ,URGENCIAS,    CASA DE MAQUINAS , ESTACIONAMIENTO EN LA UNIDAD. REPARACION EQUIPO DE AIRE COMPRIMIDO  Y FUGA   </t>
  </si>
  <si>
    <t>DAÑO EN FACHADA ORIENTE Y PONIENTE, FISURAS LEVES EN ORILLA DE MUROS Y GRIETAS EN PLAFÓN</t>
  </si>
  <si>
    <t>DAÑOS EN PLAFONES, ACABADOS EN MUROS Y CAÍDA DE UN MURO EN LA UNIDAD</t>
  </si>
  <si>
    <t xml:space="preserve">PLAFONES  DAÑADOS EN CUBÍCULOS DE ADMISIÓN CONTINUA,  DESPRENDIMIENTO DE COLGANTES DE PLAFÓN EN SALA DE ESPERA DE URGENCIAS, PLAFONES DAÑADOS EN SALA DE ESPERA DE CONSULTA, DESPRENDIMIENTO DE COLGANTES DE PLAFÓN EN SALA DE ESPERA DE PRIMER PISO, DAÑOS EN PLAFONES DE ALMACÉN, VESTIDORES Y TALLERES DE CONSERVACIÓN. </t>
  </si>
  <si>
    <t>VESTIDOR HOMBRES: DESPRENDIMIENTO DE AZULEJO, PASILLO AREA DE DESCARGA FARMACIA: PLAFON CAIDO, CUBICULO ASISTENTE MEDICA CONSULTORIO 10, PLAFON CAIDO, ESCALERAS DE ACCESO A CONSULTORIOS (1 AL 5 Y 6 AL 10), DESPRENDIMIENTO DE PLAFONES Y TABLAROCA, ACCESO A SANITARIOS PLANTA ALTA, DESPRENDIMIENTO DE PLAFON, SANITARIOS HOMBRES, DESPRENDIMIENTO DE AZULEJO.ROPERIA, MURO DE AZULEJO CON DESPRENDIMIENTO, - VESTIDOR DE MUJERES, DESPRENDIMIENTO DE AZULEJO EN MURO, DESCARAPELADO EN COLUMNA DE ACCESO A VESTIDORES DE MUJERES Y HOMBRES, ESCALERAS INTERNAS DE PERSONAL, DESCARAPELADO EN GENERAL DE MURO EN LA UNION DE TRABE Y COLUMNA, - COLUMNA CON DESPRENDIMIENTO DE PASTA PLANTA ALTA ENTRADA DE COMEDOR, - SANITARIO HOMBRES PERSONAL PLANTA ALTA, DESPRENDIMIENTO DE AZULEJOS EN MURO, -HEMODIALISIS, PLAFON DAÑADO COLGADO POR DESPRENDIMIENTO ASI MISMO DESPRENDIMIENTO DE PASTA EN COLUMNA, INHALOTERAPIA, PLAFÓN DAÑADO CON DESPRENDIMIENTO Y DESPRENDIMIENTO DE RECUBRIMIENTO EN COLUMNAS, - SANITARIO DE HOMBRES SALA DE ESPERA PLANTA ALTA, DESPRENDIMIENTO DE LOSETA.</t>
  </si>
  <si>
    <t>SE PRESENTARON GRIETAS, FISURAS Y VIDRIO ROTO. EN LA UMAA  SE DETECTAN DESPRENDIMIENTO DE PLACA APARENTE CEMENTO EN LA ENTRADA PRINCIPAL Y DESPRENDIMIENTO DE ACABADO DE YESO EN ALGUNOS CONSULTORIOS.DESPRENDIMIENTO DE PLACA DE TABLACEMENTO EN FACHADA.</t>
  </si>
  <si>
    <t>CANTERA Y HERRERÍA CON CRISTALES</t>
  </si>
  <si>
    <t>SE PRESENTAN PEQUEÑAS FISURAS EN ACABADOS, EN PLAFONES Y EN PISOS NO DAÑO APARENTE EN LA ESTRUCTURA</t>
  </si>
  <si>
    <t>GRIETAS EN  PLAFONES Y MUROS EN VARIOS SERVICIOS</t>
  </si>
  <si>
    <t>PISO DAÑADO POR DESPRENDIMIENTO DE SALA DE MATERNALES B1 PLANTA BAJA ASÍ COMO REPARACIÓN DE MUROS DE PUERTA DE EMERGENCIA DEL 2° PISO DE LA UNIDAD  Y REPARACIÓN DE PLAFONES EN ÁREA DE AULAS DE INFANTES Y AGRIETAMIENTO DE PASILLO DE CONEXIÓN DE SALA DE INFANTES CON PASILLO PRINCIPAL.</t>
  </si>
  <si>
    <t xml:space="preserve"> AZULEJOS DAÑADOS EN MURO DE MATERNALES, NUTRICIÓN Y VIDRIO ROTO MATERNAL B1. REPARACIÓN DE PLAFÓN EN DIETÓLOGIA Y PATIO DE DESCARGA. REPARACIÓN EN MUROS DE PATIO PRINCIPAL Y PISO EN ÁREA DE COMEDOR. REPARACIÓN DE CORNISA EN AZOTEA, REPARACIÓN  DE ACABADOS EN MUROS  E IMPERMAEABILIZACION DE DOMO DE LACTANTES "C"</t>
  </si>
  <si>
    <t>FISURAS LEVES EN ORILLA DE MUROS Y GRIETAS MINÍMAS EN PLAFÓN. REPARACIONES DE PLAFONES EN PATIO, B1, B2, COMEDOR, NUTRICIÓN, Y PASILLOS INTERIORES, REPARACIÓN DE MUROS Y PISO EN JARDINERAS Y ACCESO A UNIDAD, ADEMÁS REPARACIÓN DE PUERTA DE ACCESO DE ALUMINIO.</t>
  </si>
  <si>
    <t xml:space="preserve">FISURA EN MURO DE ASOLEADERO PROVOCA DEFORMACIÓN EN VENTANA. </t>
  </si>
  <si>
    <t xml:space="preserve"> GRIETAS EN MUROS DE FACHADA DE GUARDERÍA, REPARACIÓN DE PLAFONES EN ÁREA DE COMEDOR Y AREA DE MATERNAL A, LOSETAS EN ÁREA DE COMEDOR LACTANTES B PISO DE CASA DE MAQUINAS Y PLAFONES DE ESCALERAS Y PASILLO A JARDIN, PLAFÓN ÁREA DE VESTIDORES COCINETA Y PLAFÓN DE BAÑOS MATERNAL B,  ASI COMO LOSETA VINÍLICA EN ÁRAE DE MATERNALES</t>
  </si>
  <si>
    <t>DEFORMACIÓN EN PISO DE LOSETA VINÍLICA, FISURAS EN MUROS, GRIETAS EN PISO DE ENTRADA PRINCIPAL</t>
  </si>
  <si>
    <t xml:space="preserve"> MUROS Y  PLAFONES  CON GRIETAS EN LA SALA DE USOS MÚLTIPLES , LACTANTES "B" Y LACTANTES "A" Y  DIRECCIÓN ,  PISOS DE LOSETA EN PASILLOS   Y ANDADORES , PUERTAS CAÍDAS . REPARACIÓN DEL BOTA AGUAS PASILLO DE PUERTA DE EMERGENCIA, REPARACIÓN DE LA PUERTA DE EMERGENCIA  Y VIDRIO   ÁREA SINDICAL. REPARACIÓN DE MURO DE COLINDANCIA JARDIN. REPARACIÓN DE PISOS DE LOSETA VINÍLICAY PISOS DE CONCRETOS EN PATIO . REPARACIÓN PLAFÓN Y AZULEJO EN MURO DEL ÁREA DE BAÑOS EN MATERNALES.</t>
  </si>
  <si>
    <t>SE PRESENTAN PEQUEÑAS FISURAS EN ACABADOS Y EN PLAFONES NO DAÑO APARENTE EN LA ESTRUCTURA.</t>
  </si>
  <si>
    <t>SE PRESENTAN PEQUEÑAS FISURAS EN ACABADOS Y EN PLAFONES NO DAÑO APARENTE EN LA ESTRUCTURA</t>
  </si>
  <si>
    <t>REPARACIÓN DE PISOS DE LOSETA VINÍLICA LACTANTES  "A", "B" , PISO DE CONCRETO EN PATIO  DE COMEDOR Y DESPRENDIMIENTO DE LAMPARAS   DE EMERGENCIA  Y REPARACIÓN DEL PLAFÓN  EN TODA LA UNIDAD</t>
  </si>
  <si>
    <t xml:space="preserve"> PIEZAS ROTAS DE AZULEJOS EN MUROS DE BAÑOS DE INFANTES DE NIÑOS Y  NIÑAS DEL ÁREAS DE WC. DESPRENDIMIENTO DE LOSETAS DE BAÑOS DEL PERSONAL . PLAFONES DAÑADOS DEL PASILLO DE SALAS DE INFANTES DEL 2° PISO </t>
  </si>
  <si>
    <t xml:space="preserve"> ACABADOS CON FISURAS EN MUROS EXTERIORES, PLAFÓN DE ACCESO A PROVEEDORES, REPARACIÓN DE JARDINERA, PUERTA DE SALIDA DE EMERGENCIA DESNIVELADA, LOSETAS VINÍLICAS EN ÁREA DE COMEDOR Y BAÑOS INFANTILES Y PLAFÓN DE ÁREA DE COMEDOR</t>
  </si>
  <si>
    <t xml:space="preserve">PISO DE SALÓN DE USOS MULTIPLES DAÑADO POR ASENTAMIENTO CON FISURAS, DESPRENDIMIENTO DE LOSETAS EN MURO ASÍ COMO AGRIETAMIENTO EN ACABADOS DE MUROS DE BAÑOS DE INFANTES, , MARQUESINA DAÑADA EN ENTRADA DE LA UNIDAD. </t>
  </si>
  <si>
    <t xml:space="preserve"> GRIETAS EN MUROS Y SELLADO DE VENTANAS, FIJAR LETRERO DE GUARDERÍA</t>
  </si>
  <si>
    <t>LOSETAS DAÑADAS EN ÁREA DE ELEVADORES DEL PRIMER Y SEGUNDO PISO, ACABADOS DAÑADOS EN MUROS  Y PLAFÓN DEL PRIMER PISO, CANCELERÍA EN PRIMER PISO, ACABADO DE MUROS DE VESTIDORES Y MOSAICOS DE BAÑOS PÚBLICOS PLANTA BAJA Y SUSTITUCIÓN DE VIDRO DEL TERCER PISO</t>
  </si>
  <si>
    <t>LOSETAS DAÑADAS EN ÁREA DE VESTIBULO DEL PRIMER Y SEGUNDO PISO, ACABADOS DAÑADOS EN MUROS  Y PLAFÓN DEL PRIMER PISO, CANCELERÍA EN PRIMER PISO, ACABADO DE MUROS,  MOSAICOS DE BAÑOS PUBLICOS.</t>
  </si>
  <si>
    <t>FISURAS EN PLAFÓN DE YESO Y PEQUEÑAS GRIETAS</t>
  </si>
  <si>
    <t>DAÑO EN MURO Y CASTILLO, CON CAMBIO DE VENTANA DE ALUMINIO, GRIETAS EN ESCALERA, DAÑO EN PISO DE LOSETA CERÁMICA, FISURAS EN VARIAS ÁREAS.</t>
  </si>
  <si>
    <t>DESPRENDIMIENTO DE ACABADOS PISOS Y MUROS EN REGADERAS Y BAÑOS DE VESTIDORES DE PERSONAL</t>
  </si>
  <si>
    <t xml:space="preserve">EN NAVES 1 Y 2 ES NECESARIO CAMBIO DE 30 CRISTALES ROTOS EN ÁREA DE TECHOS, REUBICACIÓN DE MALLA PERIMETRAL CAÍDA ENTRE ZONA SUR Y NORTE, REPARACIÓN DE PISO EN ÁREA DE CÁMARA FRÍA, SELLADO E IMPERMEABILIZACIÓN DE CRISTALES EN TECHO, AJUSTES DE PLACAS DE TABLA ROCA EN PLAFÓN. </t>
  </si>
  <si>
    <t>DAÑO EN SUBESTACIÓN ELÉCTRICA</t>
  </si>
  <si>
    <t xml:space="preserve"> AZULEJO ROTO EN BAÑO HOMBRES, RESANAR LOSA EN ÁREA DE CHECADORES , RESANAR PARED PUERTA DE ACCESO OFICINA ADMINISTRATIVA</t>
  </si>
  <si>
    <t>AGRIETAMIENTO EN MUROS Y PANDEO DE TRABES</t>
  </si>
  <si>
    <t xml:space="preserve">JEFE DE CONSERVACION DE UNIDAD </t>
  </si>
  <si>
    <t xml:space="preserve">ING. HORACIO POZOS MERINO </t>
  </si>
  <si>
    <t xml:space="preserve">ING. ISAAC FUENTES MIJARES </t>
  </si>
  <si>
    <t>ING. JOSE LUIS REYES DE LA CRUZ</t>
  </si>
  <si>
    <t xml:space="preserve">ING. VICTOR HERNANDEZ VAZQUEZ </t>
  </si>
  <si>
    <t xml:space="preserve">ING. RICARDO ALEJANDRO SOLIS GONZALEZ </t>
  </si>
  <si>
    <t xml:space="preserve">ING. DHAYAN MIZAEL GARCIA GUILLEN </t>
  </si>
  <si>
    <t>ING. FRANCISCO ROMERO FLORES GALINDO</t>
  </si>
  <si>
    <t xml:space="preserve">ING.ALBERTO FELIX CLEMENTE MENDOZA </t>
  </si>
  <si>
    <t xml:space="preserve">ING. LEONARDO SANABRIA CARDENAS </t>
  </si>
  <si>
    <t xml:space="preserve">ING. VICTOR SALAZAR SANCHEZ </t>
  </si>
  <si>
    <t xml:space="preserve">ING. ROGELIO MIRANDA MENDIOLA </t>
  </si>
  <si>
    <t>ARQ. DIEGO ESNAURRIZAR LAVALLE</t>
  </si>
  <si>
    <t xml:space="preserve">ING. GUSTAVO ERIK ROJAS FRANCO </t>
  </si>
  <si>
    <t>ING. ALFREDO JIMENEZ SILVA</t>
  </si>
  <si>
    <t xml:space="preserve">ARQ. CARLOS ALBERTO LOPEZ SANTILLAN </t>
  </si>
  <si>
    <t>ING. E. IVAN  HUARTE MARTINEZ</t>
  </si>
  <si>
    <t xml:space="preserve">ING. JULIO ERNESTO ZAMUDIO RODRIGUEZ </t>
  </si>
  <si>
    <t xml:space="preserve">ING. JOSE LUIS AQUINO GOMEZ </t>
  </si>
  <si>
    <t xml:space="preserve">ING. JOSE LUIS GUTIERREZ HERNANDEZ </t>
  </si>
  <si>
    <t>ING. HUGO RAMIREZ RAMIREZ</t>
  </si>
  <si>
    <t xml:space="preserve">ING. ROBERTO TREJO GARCIA </t>
  </si>
  <si>
    <t>ARQ. LUIS RAFAEL LEON SALAZAR</t>
  </si>
  <si>
    <t>ING. ALEJANDRO GALICIA VALADEZ</t>
  </si>
  <si>
    <t>ING.  HERIBERTO NEQUIZ GUTIERREZ</t>
  </si>
  <si>
    <t>ING. ALEJANDRO VELASCO CHAVEZ</t>
  </si>
  <si>
    <t xml:space="preserve">ING. KARL ERICK GUILBERT CARTER </t>
  </si>
  <si>
    <t>ING. JOSE ANGEL RIVERA GONZALEZ</t>
  </si>
  <si>
    <t>ING. LUIS ANTONIO GARCIA GONZALEZ</t>
  </si>
  <si>
    <t>ING. OSCAR MISAEL CAMACHO MEDINA</t>
  </si>
  <si>
    <t>Estatal</t>
  </si>
  <si>
    <t xml:space="preserve">Proteccion Civil </t>
  </si>
  <si>
    <t>Menor</t>
  </si>
  <si>
    <t>Grave</t>
  </si>
  <si>
    <t>Dictamen por DRO</t>
  </si>
  <si>
    <t>HGZ 30, UMF 45</t>
  </si>
  <si>
    <t xml:space="preserve">Hospital Segundo Nivel </t>
  </si>
  <si>
    <t xml:space="preserve">Departamento de Conservación y Servicios Generales </t>
  </si>
  <si>
    <t>370101142902</t>
  </si>
  <si>
    <t>Propio</t>
  </si>
  <si>
    <t>380501142902</t>
  </si>
  <si>
    <t>380103142902</t>
  </si>
  <si>
    <t>380101142902</t>
  </si>
  <si>
    <t>370202142902</t>
  </si>
  <si>
    <t>381501142902</t>
  </si>
  <si>
    <t>370201142902</t>
  </si>
  <si>
    <t>380102142902</t>
  </si>
  <si>
    <t>380104142902</t>
  </si>
  <si>
    <t>382001142902</t>
  </si>
  <si>
    <t>372401142902</t>
  </si>
  <si>
    <t>372402142902</t>
  </si>
  <si>
    <t>382401142902</t>
  </si>
  <si>
    <t>372403142902</t>
  </si>
  <si>
    <t>372412142902</t>
  </si>
  <si>
    <t>382402142902</t>
  </si>
  <si>
    <t>372404142902</t>
  </si>
  <si>
    <t>372405142902</t>
  </si>
  <si>
    <t>382404142902</t>
  </si>
  <si>
    <t>372411142902</t>
  </si>
  <si>
    <t>372406142902</t>
  </si>
  <si>
    <t>382405142902</t>
  </si>
  <si>
    <t>372407142902</t>
  </si>
  <si>
    <t>372408142902</t>
  </si>
  <si>
    <t>382407142902</t>
  </si>
  <si>
    <t>382408142902</t>
  </si>
  <si>
    <t>382403142902</t>
  </si>
  <si>
    <t>372410142902</t>
  </si>
  <si>
    <t>382406142902</t>
  </si>
  <si>
    <t>372409142902</t>
  </si>
  <si>
    <t>372413142902</t>
  </si>
  <si>
    <t>382409142902</t>
  </si>
  <si>
    <t>373101250901</t>
  </si>
  <si>
    <t>376301320200</t>
  </si>
  <si>
    <t>386303320200</t>
  </si>
  <si>
    <t>376303320200</t>
  </si>
  <si>
    <t>376302320200</t>
  </si>
  <si>
    <t>386301320200</t>
  </si>
  <si>
    <t>386302320200</t>
  </si>
  <si>
    <t>376307320200</t>
  </si>
  <si>
    <t>386304320200</t>
  </si>
  <si>
    <t>376306320200</t>
  </si>
  <si>
    <t>376310320200</t>
  </si>
  <si>
    <t>386306320200</t>
  </si>
  <si>
    <t>386305320200</t>
  </si>
  <si>
    <t>386308320200</t>
  </si>
  <si>
    <t>386307320200</t>
  </si>
  <si>
    <t>376305320200</t>
  </si>
  <si>
    <t>376308320200</t>
  </si>
  <si>
    <t>376309320200</t>
  </si>
  <si>
    <t>376312320200</t>
  </si>
  <si>
    <t>376304320200</t>
  </si>
  <si>
    <t>376201320200</t>
  </si>
  <si>
    <t>376204320200</t>
  </si>
  <si>
    <t>376203320200</t>
  </si>
  <si>
    <t>376202320200</t>
  </si>
  <si>
    <t>379102142902</t>
  </si>
  <si>
    <t>379101142902</t>
  </si>
  <si>
    <t>389102900110</t>
  </si>
  <si>
    <t>389101900110</t>
  </si>
  <si>
    <t>385201141906</t>
  </si>
  <si>
    <t>385202141906</t>
  </si>
  <si>
    <t>378002150900</t>
  </si>
  <si>
    <t>379001142901</t>
  </si>
  <si>
    <t>372411910110</t>
  </si>
  <si>
    <t>389001910100</t>
  </si>
  <si>
    <t>389001142902</t>
  </si>
  <si>
    <t>380106142902</t>
  </si>
  <si>
    <t>Comodato</t>
  </si>
  <si>
    <t xml:space="preserve">Rentado </t>
  </si>
  <si>
    <t>Si</t>
  </si>
  <si>
    <t>Sismos, Incendios y Contenidos</t>
  </si>
  <si>
    <t>Instituto Mexicano del Seguro Social</t>
  </si>
  <si>
    <t>GYR</t>
  </si>
  <si>
    <t>Recursos fiscales</t>
  </si>
  <si>
    <t>C7M0327</t>
  </si>
  <si>
    <t>LINOS CONSTRUCCIONES S.A DE C.V</t>
  </si>
  <si>
    <t>BYK MANTENIMIENTO Y SUMINISTRO S.A DE C.V</t>
  </si>
  <si>
    <t>C7M0328</t>
  </si>
  <si>
    <t>C7M0291</t>
  </si>
  <si>
    <t>1509922</t>
  </si>
  <si>
    <t>SIMBRON CONSTRUCCIONES SA DE CV</t>
  </si>
  <si>
    <t>1509834</t>
  </si>
  <si>
    <t>C7M0276</t>
  </si>
  <si>
    <t>ISMAEL GONZALEZ SANTIAGO</t>
  </si>
  <si>
    <t>1509874</t>
  </si>
  <si>
    <t>C7M0287</t>
  </si>
  <si>
    <t xml:space="preserve">DISEÑOS PEGANO, S.A DE C.V. </t>
  </si>
  <si>
    <t>1509887</t>
  </si>
  <si>
    <t>C7M0288</t>
  </si>
  <si>
    <t>JUAN ANTONIO ESQUERRO MUÑOZ</t>
  </si>
  <si>
    <t xml:space="preserve">Recursos públicos federales </t>
  </si>
  <si>
    <t>Jefe del Departamento de Conservación y Servicios Generales</t>
  </si>
  <si>
    <t>Ing. Mario Antonio Gómez Pérez.</t>
  </si>
  <si>
    <t>1509899, 1509911</t>
  </si>
  <si>
    <t>C7M0289, C7M0290</t>
  </si>
  <si>
    <t>JOSEFINA TORRES TERAN, GRUPO MULTISERVICIOS ALCAR, S.A. DE C.V.</t>
  </si>
  <si>
    <t>MISAEL MARIN CAMARGO y GRUPO EMPRESARIAL CALMER</t>
  </si>
  <si>
    <t>C7M0305</t>
  </si>
  <si>
    <t>MISAEL MARIN CAMARGO</t>
  </si>
  <si>
    <t>C7M0306, C3770661</t>
  </si>
  <si>
    <t>C7M0302, C37770658</t>
  </si>
  <si>
    <t>MISAEL MARIN CAMARGO Y GRUPO EMPRESARIAL CALMER</t>
  </si>
  <si>
    <t>C7M0326</t>
  </si>
  <si>
    <t xml:space="preserve">LUIS ESCAMILLA SOLIS </t>
  </si>
  <si>
    <t>C7M0315</t>
  </si>
  <si>
    <t>C7M0316</t>
  </si>
  <si>
    <t xml:space="preserve">CONSTRUCCION Y MANTENIMIENTO GALU </t>
  </si>
  <si>
    <t>C7M0317</t>
  </si>
  <si>
    <t xml:space="preserve">CASTILLO DELGADO ELIZABETH MARISOL </t>
  </si>
  <si>
    <t>C7M0318</t>
  </si>
  <si>
    <t>1516281, 1516285</t>
  </si>
  <si>
    <t>C7M0296, C7M0300</t>
  </si>
  <si>
    <t xml:space="preserve">ISMAEL GONZALEZ SANTIAGO Y SIMBRON CONSTRUCCIONES, S.A DE C.V. </t>
  </si>
  <si>
    <t>C7M0297</t>
  </si>
  <si>
    <t>C7M0294</t>
  </si>
  <si>
    <t xml:space="preserve">NANCY YADIRA BARRALES SANCHEZ </t>
  </si>
  <si>
    <t>C7M0295</t>
  </si>
  <si>
    <t>C7M0325</t>
  </si>
  <si>
    <t>GRUPO MODASA S.A DE C.V</t>
  </si>
  <si>
    <t>C7M0324</t>
  </si>
  <si>
    <t>C7M0319, C7M0323</t>
  </si>
  <si>
    <t>1516311, 1516335</t>
  </si>
  <si>
    <t xml:space="preserve">PEDRO CARLOS VIEYRA ANTONIO, CINTHIA SUSANA MARTINEZ GARCIA </t>
  </si>
  <si>
    <t>C7M0322</t>
  </si>
  <si>
    <t>C7M0336</t>
  </si>
  <si>
    <t>GRUPO IMEV S.A DE C.V</t>
  </si>
  <si>
    <t>C7M0304</t>
  </si>
  <si>
    <t xml:space="preserve">JOSE EDGAR BAEZA NAVARRO </t>
  </si>
  <si>
    <t>C7M0301</t>
  </si>
  <si>
    <t>C7M0337</t>
  </si>
  <si>
    <t>CONCEPCION GAONA GARCIA</t>
  </si>
  <si>
    <t>C7M0303</t>
  </si>
  <si>
    <t>C7M0345</t>
  </si>
  <si>
    <t>C7M0343</t>
  </si>
  <si>
    <t>C3770660</t>
  </si>
  <si>
    <t xml:space="preserve">GLORIA TORRES TERAN </t>
  </si>
  <si>
    <t>C7M0314</t>
  </si>
  <si>
    <t>C7M0349</t>
  </si>
  <si>
    <t xml:space="preserve">CINTHIA SUSANA MARTINEZ GARCIA </t>
  </si>
  <si>
    <t>C7M0334</t>
  </si>
  <si>
    <t>GRUPO THERMIDHER S.A DE C.V</t>
  </si>
  <si>
    <t>C7M0330</t>
  </si>
  <si>
    <t>C7M0353</t>
  </si>
  <si>
    <t xml:space="preserve">ERIK RAFAEL CADENA YEPEZ </t>
  </si>
  <si>
    <t>C7M0358</t>
  </si>
  <si>
    <t>C7M0356</t>
  </si>
  <si>
    <t>C7M0357</t>
  </si>
  <si>
    <t>LCO -960110-J83</t>
  </si>
  <si>
    <t>BKM -080807-PU9</t>
  </si>
  <si>
    <t>SCO-070131DS8</t>
  </si>
  <si>
    <t>CAYE-790204-LW7</t>
  </si>
  <si>
    <t>DPE -060907-AX7</t>
  </si>
  <si>
    <t>GAGC-761207-G49</t>
  </si>
  <si>
    <t>GMO -040226-N24</t>
  </si>
  <si>
    <t>EUMJ-610330-660</t>
  </si>
  <si>
    <t>GTE -961219-1V9</t>
  </si>
  <si>
    <t>GOSI-7005236-Y0</t>
  </si>
  <si>
    <t>GOSI-7005236-Y0, SCO-070131DS8</t>
  </si>
  <si>
    <t>VIAP-751104-7Y7, MAGC971112TIA</t>
  </si>
  <si>
    <t>BANE-730319-HD1</t>
  </si>
  <si>
    <t>TOTJ660225L29, GMA -101028-AY4</t>
  </si>
  <si>
    <t>BASN850214HH3</t>
  </si>
  <si>
    <t>MACM-781115-PU4</t>
  </si>
  <si>
    <t>MACM-781115-PU4, GIC -131024-DQ5</t>
  </si>
  <si>
    <t>CADE8612187Q4</t>
  </si>
  <si>
    <t>EASS840108BM3</t>
  </si>
  <si>
    <t>CMG -920212-FM5</t>
  </si>
  <si>
    <t>TOTG690218KZ9</t>
  </si>
  <si>
    <t>MAGC971112TIA</t>
  </si>
  <si>
    <t>GIM-950912-180</t>
  </si>
  <si>
    <t>56-34-72-29</t>
  </si>
  <si>
    <t>mario.gomezp@imss.gob.mx</t>
  </si>
  <si>
    <t>Depto de Conservación y Servicios Generales</t>
  </si>
  <si>
    <t>Delegación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</si>
</sst>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10" x14ac:knownFonts="1">
    <font>
      <sz val="11"/>
      <color theme="1"/>
      <name val="Calibri"/>
      <family val="2"/>
      <scheme val="minor"/>
    </font>
    <font>
      <sz val="11"/>
      <color theme="1"/>
      <name val="Calibri"/>
      <family val="2"/>
    </font>
    <font>
      <b/>
      <sz val="11"/>
      <color theme="1"/>
      <name val="Calibri"/>
      <family val="2"/>
      <scheme val="minor"/>
    </font>
    <font>
      <sz val="11"/>
      <color theme="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z val="9"/>
      <color theme="1"/>
      <name val="Arial"/>
      <family val="2"/>
    </font>
    <font>
      <sz val="9"/>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40">
    <xf numFmtId="0" fontId="0" fillId="0" borderId="0" xfId="0"/>
    <xf numFmtId="0" fontId="0" fillId="0" borderId="1" xfId="0" applyFont="1" applyFill="1" applyBorder="1" applyAlignment="1">
      <alignment horizontal="center" vertical="center" wrapText="1"/>
    </xf>
    <xf numFmtId="0" fontId="0" fillId="2" borderId="1" xfId="0" applyFont="1" applyFill="1" applyBorder="1"/>
    <xf numFmtId="0" fontId="0" fillId="0" borderId="1" xfId="0" applyFont="1" applyFill="1" applyBorder="1"/>
    <xf numFmtId="0" fontId="0" fillId="3" borderId="1" xfId="0" applyFont="1" applyFill="1" applyBorder="1"/>
    <xf numFmtId="0" fontId="1"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xf numFmtId="0" fontId="2" fillId="0" borderId="0" xfId="0" applyFont="1"/>
    <xf numFmtId="0" fontId="0" fillId="0" borderId="0" xfId="0" applyFont="1"/>
    <xf numFmtId="0" fontId="0" fillId="0" borderId="0" xfId="0" applyFill="1"/>
    <xf numFmtId="164" fontId="0" fillId="0" borderId="1" xfId="0" applyNumberFormat="1" applyFont="1" applyBorder="1"/>
    <xf numFmtId="0" fontId="0" fillId="0" borderId="1" xfId="0" applyBorder="1"/>
    <xf numFmtId="0" fontId="0" fillId="0" borderId="1" xfId="0" applyFont="1" applyBorder="1"/>
    <xf numFmtId="0" fontId="4" fillId="0" borderId="1" xfId="2" applyBorder="1"/>
    <xf numFmtId="164" fontId="0" fillId="0" borderId="1" xfId="0" applyNumberFormat="1" applyBorder="1"/>
    <xf numFmtId="0" fontId="0" fillId="0" borderId="1" xfId="0" applyFont="1" applyBorder="1" applyAlignment="1">
      <alignment horizontal="center" vertical="center"/>
    </xf>
    <xf numFmtId="0" fontId="0" fillId="4" borderId="1" xfId="0" applyFont="1" applyFill="1" applyBorder="1"/>
    <xf numFmtId="165" fontId="3" fillId="0" borderId="1" xfId="1" applyNumberFormat="1" applyFont="1" applyBorder="1"/>
    <xf numFmtId="0" fontId="4" fillId="0" borderId="1" xfId="2" applyBorder="1" applyAlignment="1"/>
    <xf numFmtId="0" fontId="4" fillId="0" borderId="1" xfId="2" applyBorder="1" applyAlignment="1">
      <alignment horizontal="left" vertical="center"/>
    </xf>
    <xf numFmtId="0" fontId="0" fillId="0" borderId="1" xfId="0" applyFill="1" applyBorder="1" applyAlignment="1">
      <alignment horizontal="right"/>
    </xf>
    <xf numFmtId="165" fontId="0" fillId="0" borderId="1" xfId="1" applyNumberFormat="1" applyFont="1" applyFill="1" applyBorder="1"/>
    <xf numFmtId="0" fontId="0" fillId="4" borderId="1" xfId="0" applyFill="1" applyBorder="1"/>
    <xf numFmtId="164" fontId="0" fillId="0" borderId="1" xfId="0" applyNumberFormat="1" applyFont="1" applyFill="1" applyBorder="1"/>
    <xf numFmtId="0" fontId="5" fillId="0" borderId="1" xfId="0" applyFont="1" applyBorder="1"/>
    <xf numFmtId="20" fontId="0" fillId="0" borderId="1" xfId="0" applyNumberFormat="1" applyBorder="1"/>
    <xf numFmtId="0" fontId="6" fillId="0" borderId="1" xfId="0" applyFont="1" applyBorder="1" applyAlignment="1">
      <alignment vertical="center"/>
    </xf>
    <xf numFmtId="0" fontId="7" fillId="0" borderId="1" xfId="0" applyFont="1" applyBorder="1"/>
    <xf numFmtId="0" fontId="8" fillId="0" borderId="1" xfId="0" applyFont="1" applyBorder="1" applyAlignment="1">
      <alignment horizontal="center"/>
    </xf>
    <xf numFmtId="16" fontId="0" fillId="4" borderId="1" xfId="0" applyNumberFormat="1" applyFill="1" applyBorder="1"/>
    <xf numFmtId="43" fontId="1" fillId="0" borderId="1" xfId="1" applyFont="1" applyFill="1" applyBorder="1" applyAlignment="1">
      <alignment vertical="center" wrapText="1"/>
    </xf>
    <xf numFmtId="43" fontId="0" fillId="0" borderId="1" xfId="1" applyFont="1" applyFill="1" applyBorder="1"/>
    <xf numFmtId="43" fontId="0" fillId="0" borderId="0" xfId="1" applyFont="1"/>
    <xf numFmtId="49" fontId="9" fillId="0" borderId="1" xfId="0" applyNumberFormat="1" applyFont="1" applyFill="1" applyBorder="1"/>
    <xf numFmtId="0" fontId="2" fillId="4" borderId="1" xfId="0" applyFont="1" applyFill="1" applyBorder="1" applyAlignment="1">
      <alignment horizontal="center"/>
    </xf>
    <xf numFmtId="0" fontId="2" fillId="4" borderId="1"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0" borderId="3" xfId="0" applyFont="1" applyBorder="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ile:///\\11.20.41.192\AsignacionesSismos" TargetMode="External"/><Relationship Id="rId299" Type="http://schemas.openxmlformats.org/officeDocument/2006/relationships/hyperlink" Target="file:///\\11.20.41.192\AsignacionesSismos" TargetMode="External"/><Relationship Id="rId21" Type="http://schemas.openxmlformats.org/officeDocument/2006/relationships/hyperlink" Target="file:///\\11.20.41.192\AsignacionesSismos" TargetMode="External"/><Relationship Id="rId63" Type="http://schemas.openxmlformats.org/officeDocument/2006/relationships/hyperlink" Target="file:///\\11.20.41.192\AsignacionesSismos" TargetMode="External"/><Relationship Id="rId159" Type="http://schemas.openxmlformats.org/officeDocument/2006/relationships/hyperlink" Target="file:///\\11.20.41.192\AsignacionesSismos" TargetMode="External"/><Relationship Id="rId324" Type="http://schemas.openxmlformats.org/officeDocument/2006/relationships/hyperlink" Target="file:///\\11.20.41.192\AsignacionesSismos" TargetMode="External"/><Relationship Id="rId366" Type="http://schemas.openxmlformats.org/officeDocument/2006/relationships/hyperlink" Target="file:///\\11.20.41.192\AsignacionesSismos" TargetMode="External"/><Relationship Id="rId531" Type="http://schemas.openxmlformats.org/officeDocument/2006/relationships/hyperlink" Target="file:///\\11.20.41.192\AsignacionesSismos" TargetMode="External"/><Relationship Id="rId573" Type="http://schemas.openxmlformats.org/officeDocument/2006/relationships/hyperlink" Target="file:///\\11.20.41.192\AsignacionesSismos" TargetMode="External"/><Relationship Id="rId170" Type="http://schemas.openxmlformats.org/officeDocument/2006/relationships/hyperlink" Target="file:///\\11.20.41.192\AsignacionesSismos" TargetMode="External"/><Relationship Id="rId226" Type="http://schemas.openxmlformats.org/officeDocument/2006/relationships/hyperlink" Target="file:///\\11.20.41.192\AsignacionesSismos" TargetMode="External"/><Relationship Id="rId433" Type="http://schemas.openxmlformats.org/officeDocument/2006/relationships/hyperlink" Target="file:///\\11.20.41.192\AsignacionesSismos" TargetMode="External"/><Relationship Id="rId268" Type="http://schemas.openxmlformats.org/officeDocument/2006/relationships/hyperlink" Target="file:///\\11.20.41.192\AsignacionesSismos" TargetMode="External"/><Relationship Id="rId475" Type="http://schemas.openxmlformats.org/officeDocument/2006/relationships/hyperlink" Target="file:///\\11.20.41.192\AsignacionesSismos" TargetMode="External"/><Relationship Id="rId32" Type="http://schemas.openxmlformats.org/officeDocument/2006/relationships/hyperlink" Target="file:///\\11.20.41.192\AsignacionesSismos" TargetMode="External"/><Relationship Id="rId74" Type="http://schemas.openxmlformats.org/officeDocument/2006/relationships/hyperlink" Target="file:///\\11.20.41.192\AsignacionesSismos" TargetMode="External"/><Relationship Id="rId128" Type="http://schemas.openxmlformats.org/officeDocument/2006/relationships/hyperlink" Target="file:///\\11.20.41.192\AsignacionesSismos" TargetMode="External"/><Relationship Id="rId335" Type="http://schemas.openxmlformats.org/officeDocument/2006/relationships/hyperlink" Target="file:///\\11.20.41.192\AsignacionesSismos" TargetMode="External"/><Relationship Id="rId377" Type="http://schemas.openxmlformats.org/officeDocument/2006/relationships/hyperlink" Target="file:///\\11.20.41.192\AsignacionesSismos" TargetMode="External"/><Relationship Id="rId500" Type="http://schemas.openxmlformats.org/officeDocument/2006/relationships/hyperlink" Target="file:///\\11.20.41.192\AsignacionesSismos" TargetMode="External"/><Relationship Id="rId542" Type="http://schemas.openxmlformats.org/officeDocument/2006/relationships/hyperlink" Target="file:///\\11.20.41.192\AsignacionesSismos" TargetMode="External"/><Relationship Id="rId584" Type="http://schemas.openxmlformats.org/officeDocument/2006/relationships/hyperlink" Target="file:///\\11.20.41.192\AsignacionesSismos" TargetMode="External"/><Relationship Id="rId5" Type="http://schemas.openxmlformats.org/officeDocument/2006/relationships/hyperlink" Target="file:///\\11.20.41.192\AsignacionesSismos" TargetMode="External"/><Relationship Id="rId181" Type="http://schemas.openxmlformats.org/officeDocument/2006/relationships/hyperlink" Target="file:///\\11.20.41.192\AsignacionesSismos" TargetMode="External"/><Relationship Id="rId237" Type="http://schemas.openxmlformats.org/officeDocument/2006/relationships/hyperlink" Target="file:///\\11.20.41.192\AsignacionesSismos" TargetMode="External"/><Relationship Id="rId402" Type="http://schemas.openxmlformats.org/officeDocument/2006/relationships/hyperlink" Target="file:///\\11.20.41.192\AsignacionesSismos" TargetMode="External"/><Relationship Id="rId279" Type="http://schemas.openxmlformats.org/officeDocument/2006/relationships/hyperlink" Target="file:///\\11.20.41.192\AsignacionesSismos" TargetMode="External"/><Relationship Id="rId444" Type="http://schemas.openxmlformats.org/officeDocument/2006/relationships/hyperlink" Target="file:///\\11.20.41.192\AsignacionesSismos" TargetMode="External"/><Relationship Id="rId486" Type="http://schemas.openxmlformats.org/officeDocument/2006/relationships/hyperlink" Target="file:///\\11.20.41.192\AsignacionesSismos" TargetMode="External"/><Relationship Id="rId43" Type="http://schemas.openxmlformats.org/officeDocument/2006/relationships/hyperlink" Target="file:///\\11.20.41.192\AsignacionesSismos" TargetMode="External"/><Relationship Id="rId139" Type="http://schemas.openxmlformats.org/officeDocument/2006/relationships/hyperlink" Target="file:///\\11.20.41.192\AsignacionesSismos" TargetMode="External"/><Relationship Id="rId290" Type="http://schemas.openxmlformats.org/officeDocument/2006/relationships/hyperlink" Target="file:///\\11.20.41.192\AsignacionesSismos" TargetMode="External"/><Relationship Id="rId304" Type="http://schemas.openxmlformats.org/officeDocument/2006/relationships/hyperlink" Target="file:///\\11.20.41.192\AsignacionesSismos" TargetMode="External"/><Relationship Id="rId346" Type="http://schemas.openxmlformats.org/officeDocument/2006/relationships/hyperlink" Target="file:///\\11.20.41.192\AsignacionesSismos" TargetMode="External"/><Relationship Id="rId388" Type="http://schemas.openxmlformats.org/officeDocument/2006/relationships/hyperlink" Target="file:///\\11.20.41.192\AsignacionesSismos" TargetMode="External"/><Relationship Id="rId511" Type="http://schemas.openxmlformats.org/officeDocument/2006/relationships/hyperlink" Target="file:///\\11.20.41.192\AsignacionesSismos" TargetMode="External"/><Relationship Id="rId553" Type="http://schemas.openxmlformats.org/officeDocument/2006/relationships/hyperlink" Target="file:///\\11.20.41.192\AsignacionesSismos" TargetMode="External"/><Relationship Id="rId85" Type="http://schemas.openxmlformats.org/officeDocument/2006/relationships/hyperlink" Target="file:///\\11.20.41.192\AsignacionesSismos" TargetMode="External"/><Relationship Id="rId150" Type="http://schemas.openxmlformats.org/officeDocument/2006/relationships/hyperlink" Target="file:///\\11.20.41.192\AsignacionesSismos" TargetMode="External"/><Relationship Id="rId192" Type="http://schemas.openxmlformats.org/officeDocument/2006/relationships/hyperlink" Target="file:///\\11.20.41.192\AsignacionesSismos" TargetMode="External"/><Relationship Id="rId206" Type="http://schemas.openxmlformats.org/officeDocument/2006/relationships/hyperlink" Target="file:///\\11.20.41.192\AsignacionesSismos" TargetMode="External"/><Relationship Id="rId413" Type="http://schemas.openxmlformats.org/officeDocument/2006/relationships/hyperlink" Target="file:///\\11.20.41.192\AsignacionesSismos" TargetMode="External"/><Relationship Id="rId248" Type="http://schemas.openxmlformats.org/officeDocument/2006/relationships/hyperlink" Target="file:///\\11.20.41.192\AsignacionesSismos" TargetMode="External"/><Relationship Id="rId455" Type="http://schemas.openxmlformats.org/officeDocument/2006/relationships/hyperlink" Target="file:///\\11.20.41.192\AsignacionesSismos" TargetMode="External"/><Relationship Id="rId497" Type="http://schemas.openxmlformats.org/officeDocument/2006/relationships/hyperlink" Target="file:///\\11.20.41.192\AsignacionesSismos" TargetMode="External"/><Relationship Id="rId12" Type="http://schemas.openxmlformats.org/officeDocument/2006/relationships/hyperlink" Target="file:///\\11.20.41.192\AsignacionesSismos" TargetMode="External"/><Relationship Id="rId108" Type="http://schemas.openxmlformats.org/officeDocument/2006/relationships/hyperlink" Target="file:///\\11.20.41.192\AsignacionesSismos" TargetMode="External"/><Relationship Id="rId315" Type="http://schemas.openxmlformats.org/officeDocument/2006/relationships/hyperlink" Target="file:///\\11.20.41.192\AsignacionesSismos" TargetMode="External"/><Relationship Id="rId357" Type="http://schemas.openxmlformats.org/officeDocument/2006/relationships/hyperlink" Target="file:///\\11.20.41.192\AsignacionesSismos" TargetMode="External"/><Relationship Id="rId522" Type="http://schemas.openxmlformats.org/officeDocument/2006/relationships/hyperlink" Target="file:///\\11.20.41.192\AsignacionesSismos" TargetMode="External"/><Relationship Id="rId54" Type="http://schemas.openxmlformats.org/officeDocument/2006/relationships/hyperlink" Target="file:///\\11.20.41.192\AsignacionesSismos" TargetMode="External"/><Relationship Id="rId96" Type="http://schemas.openxmlformats.org/officeDocument/2006/relationships/hyperlink" Target="file:///\\11.20.41.192\AsignacionesSismos" TargetMode="External"/><Relationship Id="rId161" Type="http://schemas.openxmlformats.org/officeDocument/2006/relationships/hyperlink" Target="file:///\\11.20.41.192\AsignacionesSismos" TargetMode="External"/><Relationship Id="rId217" Type="http://schemas.openxmlformats.org/officeDocument/2006/relationships/hyperlink" Target="file:///\\11.20.41.192\AsignacionesSismos" TargetMode="External"/><Relationship Id="rId399" Type="http://schemas.openxmlformats.org/officeDocument/2006/relationships/hyperlink" Target="file:///\\11.20.41.192\AsignacionesSismos" TargetMode="External"/><Relationship Id="rId564" Type="http://schemas.openxmlformats.org/officeDocument/2006/relationships/hyperlink" Target="file:///\\11.20.41.192\AsignacionesSismos" TargetMode="External"/><Relationship Id="rId259" Type="http://schemas.openxmlformats.org/officeDocument/2006/relationships/hyperlink" Target="file:///\\11.20.41.192\AsignacionesSismos" TargetMode="External"/><Relationship Id="rId424" Type="http://schemas.openxmlformats.org/officeDocument/2006/relationships/hyperlink" Target="file:///\\11.20.41.192\AsignacionesSismos" TargetMode="External"/><Relationship Id="rId466" Type="http://schemas.openxmlformats.org/officeDocument/2006/relationships/hyperlink" Target="file:///\\11.20.41.192\AsignacionesSismos" TargetMode="External"/><Relationship Id="rId23" Type="http://schemas.openxmlformats.org/officeDocument/2006/relationships/hyperlink" Target="file:///\\11.20.41.192\AsignacionesSismos" TargetMode="External"/><Relationship Id="rId119" Type="http://schemas.openxmlformats.org/officeDocument/2006/relationships/hyperlink" Target="file:///\\11.20.41.192\AsignacionesSismos" TargetMode="External"/><Relationship Id="rId270" Type="http://schemas.openxmlformats.org/officeDocument/2006/relationships/hyperlink" Target="file:///\\11.20.41.192\AsignacionesSismos" TargetMode="External"/><Relationship Id="rId326" Type="http://schemas.openxmlformats.org/officeDocument/2006/relationships/hyperlink" Target="file:///\\11.20.41.192\AsignacionesSismos" TargetMode="External"/><Relationship Id="rId533" Type="http://schemas.openxmlformats.org/officeDocument/2006/relationships/hyperlink" Target="file:///\\11.20.41.192\AsignacionesSismos" TargetMode="External"/><Relationship Id="rId65" Type="http://schemas.openxmlformats.org/officeDocument/2006/relationships/hyperlink" Target="file:///\\11.20.41.192\AsignacionesSismos" TargetMode="External"/><Relationship Id="rId130" Type="http://schemas.openxmlformats.org/officeDocument/2006/relationships/hyperlink" Target="file:///\\11.20.41.192\AsignacionesSismos" TargetMode="External"/><Relationship Id="rId368" Type="http://schemas.openxmlformats.org/officeDocument/2006/relationships/hyperlink" Target="file:///\\11.20.41.192\AsignacionesSismos" TargetMode="External"/><Relationship Id="rId575" Type="http://schemas.openxmlformats.org/officeDocument/2006/relationships/hyperlink" Target="file:///\\11.20.41.192\AsignacionesSismos" TargetMode="External"/><Relationship Id="rId172" Type="http://schemas.openxmlformats.org/officeDocument/2006/relationships/hyperlink" Target="file:///\\11.20.41.192\AsignacionesSismos" TargetMode="External"/><Relationship Id="rId228" Type="http://schemas.openxmlformats.org/officeDocument/2006/relationships/hyperlink" Target="file:///\\11.20.41.192\AsignacionesSismos" TargetMode="External"/><Relationship Id="rId435" Type="http://schemas.openxmlformats.org/officeDocument/2006/relationships/hyperlink" Target="file:///\\11.20.41.192\AsignacionesSismos" TargetMode="External"/><Relationship Id="rId477" Type="http://schemas.openxmlformats.org/officeDocument/2006/relationships/hyperlink" Target="file:///\\11.20.41.192\AsignacionesSismos" TargetMode="External"/><Relationship Id="rId281" Type="http://schemas.openxmlformats.org/officeDocument/2006/relationships/hyperlink" Target="file:///\\11.20.41.192\AsignacionesSismos" TargetMode="External"/><Relationship Id="rId337" Type="http://schemas.openxmlformats.org/officeDocument/2006/relationships/hyperlink" Target="file:///\\11.20.41.192\AsignacionesSismos" TargetMode="External"/><Relationship Id="rId502" Type="http://schemas.openxmlformats.org/officeDocument/2006/relationships/hyperlink" Target="file:///\\11.20.41.192\AsignacionesSismos" TargetMode="External"/><Relationship Id="rId34" Type="http://schemas.openxmlformats.org/officeDocument/2006/relationships/hyperlink" Target="file:///\\11.20.41.192\AsignacionesSismos" TargetMode="External"/><Relationship Id="rId76" Type="http://schemas.openxmlformats.org/officeDocument/2006/relationships/hyperlink" Target="file:///\\11.20.41.192\AsignacionesSismos" TargetMode="External"/><Relationship Id="rId141" Type="http://schemas.openxmlformats.org/officeDocument/2006/relationships/hyperlink" Target="file:///\\11.20.41.192\AsignacionesSismos" TargetMode="External"/><Relationship Id="rId379" Type="http://schemas.openxmlformats.org/officeDocument/2006/relationships/hyperlink" Target="file:///\\11.20.41.192\AsignacionesSismos" TargetMode="External"/><Relationship Id="rId544" Type="http://schemas.openxmlformats.org/officeDocument/2006/relationships/hyperlink" Target="file:///\\11.20.41.192\AsignacionesSismos" TargetMode="External"/><Relationship Id="rId586" Type="http://schemas.openxmlformats.org/officeDocument/2006/relationships/hyperlink" Target="file:///\\11.20.41.192\AsignacionesSismos" TargetMode="External"/><Relationship Id="rId7" Type="http://schemas.openxmlformats.org/officeDocument/2006/relationships/hyperlink" Target="file:///\\11.20.41.192\AsignacionesSismos" TargetMode="External"/><Relationship Id="rId183" Type="http://schemas.openxmlformats.org/officeDocument/2006/relationships/hyperlink" Target="file:///\\11.20.41.192\AsignacionesSismos" TargetMode="External"/><Relationship Id="rId239" Type="http://schemas.openxmlformats.org/officeDocument/2006/relationships/hyperlink" Target="file:///\\11.20.41.192\AsignacionesSismos" TargetMode="External"/><Relationship Id="rId390" Type="http://schemas.openxmlformats.org/officeDocument/2006/relationships/hyperlink" Target="file:///\\11.20.41.192\AsignacionesSismos" TargetMode="External"/><Relationship Id="rId404" Type="http://schemas.openxmlformats.org/officeDocument/2006/relationships/hyperlink" Target="file:///\\11.20.41.192\AsignacionesSismos" TargetMode="External"/><Relationship Id="rId446" Type="http://schemas.openxmlformats.org/officeDocument/2006/relationships/hyperlink" Target="file:///\\11.20.41.192\AsignacionesSismos" TargetMode="External"/><Relationship Id="rId250" Type="http://schemas.openxmlformats.org/officeDocument/2006/relationships/hyperlink" Target="file:///\\11.20.41.192\AsignacionesSismos" TargetMode="External"/><Relationship Id="rId292" Type="http://schemas.openxmlformats.org/officeDocument/2006/relationships/hyperlink" Target="file:///\\11.20.41.192\AsignacionesSismos" TargetMode="External"/><Relationship Id="rId306" Type="http://schemas.openxmlformats.org/officeDocument/2006/relationships/hyperlink" Target="file:///\\11.20.41.192\AsignacionesSismos" TargetMode="External"/><Relationship Id="rId488" Type="http://schemas.openxmlformats.org/officeDocument/2006/relationships/hyperlink" Target="file:///\\11.20.41.192\AsignacionesSismos" TargetMode="External"/><Relationship Id="rId45" Type="http://schemas.openxmlformats.org/officeDocument/2006/relationships/hyperlink" Target="file:///\\11.20.41.192\AsignacionesSismos" TargetMode="External"/><Relationship Id="rId87" Type="http://schemas.openxmlformats.org/officeDocument/2006/relationships/hyperlink" Target="file:///\\11.20.41.192\AsignacionesSismos" TargetMode="External"/><Relationship Id="rId110" Type="http://schemas.openxmlformats.org/officeDocument/2006/relationships/hyperlink" Target="file:///\\11.20.41.192\AsignacionesSismos" TargetMode="External"/><Relationship Id="rId348" Type="http://schemas.openxmlformats.org/officeDocument/2006/relationships/hyperlink" Target="file:///\\11.20.41.192\AsignacionesSismos" TargetMode="External"/><Relationship Id="rId513" Type="http://schemas.openxmlformats.org/officeDocument/2006/relationships/hyperlink" Target="file:///\\11.20.41.192\AsignacionesSismos" TargetMode="External"/><Relationship Id="rId555" Type="http://schemas.openxmlformats.org/officeDocument/2006/relationships/hyperlink" Target="file:///\\11.20.41.192\AsignacionesSismos" TargetMode="External"/><Relationship Id="rId152" Type="http://schemas.openxmlformats.org/officeDocument/2006/relationships/hyperlink" Target="file:///\\11.20.41.192\AsignacionesSismos" TargetMode="External"/><Relationship Id="rId194" Type="http://schemas.openxmlformats.org/officeDocument/2006/relationships/hyperlink" Target="file:///\\11.20.41.192\AsignacionesSismos" TargetMode="External"/><Relationship Id="rId208" Type="http://schemas.openxmlformats.org/officeDocument/2006/relationships/hyperlink" Target="file:///\\11.20.41.192\AsignacionesSismos" TargetMode="External"/><Relationship Id="rId415" Type="http://schemas.openxmlformats.org/officeDocument/2006/relationships/hyperlink" Target="file:///\\11.20.41.192\AsignacionesSismos" TargetMode="External"/><Relationship Id="rId457" Type="http://schemas.openxmlformats.org/officeDocument/2006/relationships/hyperlink" Target="file:///\\11.20.41.192\AsignacionesSismos" TargetMode="External"/><Relationship Id="rId261" Type="http://schemas.openxmlformats.org/officeDocument/2006/relationships/hyperlink" Target="file:///\\11.20.41.192\AsignacionesSismos" TargetMode="External"/><Relationship Id="rId499" Type="http://schemas.openxmlformats.org/officeDocument/2006/relationships/hyperlink" Target="file:///\\11.20.41.192\AsignacionesSismos" TargetMode="External"/><Relationship Id="rId14" Type="http://schemas.openxmlformats.org/officeDocument/2006/relationships/hyperlink" Target="file:///\\11.20.41.192\AsignacionesSismos" TargetMode="External"/><Relationship Id="rId56" Type="http://schemas.openxmlformats.org/officeDocument/2006/relationships/hyperlink" Target="file:///\\11.20.41.192\AsignacionesSismos" TargetMode="External"/><Relationship Id="rId317" Type="http://schemas.openxmlformats.org/officeDocument/2006/relationships/hyperlink" Target="file:///\\11.20.41.192\AsignacionesSismos" TargetMode="External"/><Relationship Id="rId359" Type="http://schemas.openxmlformats.org/officeDocument/2006/relationships/hyperlink" Target="file:///\\11.20.41.192\AsignacionesSismos" TargetMode="External"/><Relationship Id="rId524" Type="http://schemas.openxmlformats.org/officeDocument/2006/relationships/hyperlink" Target="file:///\\11.20.41.192\AsignacionesSismos" TargetMode="External"/><Relationship Id="rId566" Type="http://schemas.openxmlformats.org/officeDocument/2006/relationships/hyperlink" Target="file:///\\11.20.41.192\AsignacionesSismos" TargetMode="External"/><Relationship Id="rId98" Type="http://schemas.openxmlformats.org/officeDocument/2006/relationships/hyperlink" Target="file:///\\11.20.41.192\AsignacionesSismos" TargetMode="External"/><Relationship Id="rId121" Type="http://schemas.openxmlformats.org/officeDocument/2006/relationships/hyperlink" Target="file:///\\11.20.41.192\AsignacionesSismos" TargetMode="External"/><Relationship Id="rId163" Type="http://schemas.openxmlformats.org/officeDocument/2006/relationships/hyperlink" Target="file:///\\11.20.41.192\AsignacionesSismos" TargetMode="External"/><Relationship Id="rId219" Type="http://schemas.openxmlformats.org/officeDocument/2006/relationships/hyperlink" Target="file:///\\11.20.41.192\AsignacionesSismos" TargetMode="External"/><Relationship Id="rId370" Type="http://schemas.openxmlformats.org/officeDocument/2006/relationships/hyperlink" Target="file:///\\11.20.41.192\AsignacionesSismos" TargetMode="External"/><Relationship Id="rId426" Type="http://schemas.openxmlformats.org/officeDocument/2006/relationships/hyperlink" Target="file:///\\11.20.41.192\AsignacionesSismos" TargetMode="External"/><Relationship Id="rId230" Type="http://schemas.openxmlformats.org/officeDocument/2006/relationships/hyperlink" Target="file:///\\11.20.41.192\AsignacionesSismos" TargetMode="External"/><Relationship Id="rId468" Type="http://schemas.openxmlformats.org/officeDocument/2006/relationships/hyperlink" Target="file:///\\11.20.41.192\AsignacionesSismos" TargetMode="External"/><Relationship Id="rId25" Type="http://schemas.openxmlformats.org/officeDocument/2006/relationships/hyperlink" Target="file:///\\11.20.41.192\AsignacionesSismos" TargetMode="External"/><Relationship Id="rId67" Type="http://schemas.openxmlformats.org/officeDocument/2006/relationships/hyperlink" Target="file:///\\11.20.41.192\AsignacionesSismos" TargetMode="External"/><Relationship Id="rId272" Type="http://schemas.openxmlformats.org/officeDocument/2006/relationships/hyperlink" Target="file:///\\11.20.41.192\AsignacionesSismos" TargetMode="External"/><Relationship Id="rId328" Type="http://schemas.openxmlformats.org/officeDocument/2006/relationships/hyperlink" Target="file:///\\11.20.41.192\AsignacionesSismos" TargetMode="External"/><Relationship Id="rId535" Type="http://schemas.openxmlformats.org/officeDocument/2006/relationships/hyperlink" Target="file:///\\11.20.41.192\AsignacionesSismos" TargetMode="External"/><Relationship Id="rId577" Type="http://schemas.openxmlformats.org/officeDocument/2006/relationships/hyperlink" Target="file:///\\11.20.41.192\AsignacionesSismos" TargetMode="External"/><Relationship Id="rId132" Type="http://schemas.openxmlformats.org/officeDocument/2006/relationships/hyperlink" Target="file:///\\11.20.41.192\AsignacionesSismos" TargetMode="External"/><Relationship Id="rId174" Type="http://schemas.openxmlformats.org/officeDocument/2006/relationships/hyperlink" Target="file:///\\11.20.41.192\AsignacionesSismos" TargetMode="External"/><Relationship Id="rId381" Type="http://schemas.openxmlformats.org/officeDocument/2006/relationships/hyperlink" Target="file:///\\11.20.41.192\AsignacionesSismos" TargetMode="External"/><Relationship Id="rId241" Type="http://schemas.openxmlformats.org/officeDocument/2006/relationships/hyperlink" Target="file:///\\11.20.41.192\AsignacionesSismos" TargetMode="External"/><Relationship Id="rId437" Type="http://schemas.openxmlformats.org/officeDocument/2006/relationships/hyperlink" Target="file:///\\11.20.41.192\AsignacionesSismos" TargetMode="External"/><Relationship Id="rId479" Type="http://schemas.openxmlformats.org/officeDocument/2006/relationships/hyperlink" Target="file:///\\11.20.41.192\AsignacionesSismos" TargetMode="External"/><Relationship Id="rId36" Type="http://schemas.openxmlformats.org/officeDocument/2006/relationships/hyperlink" Target="file:///\\11.20.41.192\AsignacionesSismos" TargetMode="External"/><Relationship Id="rId283" Type="http://schemas.openxmlformats.org/officeDocument/2006/relationships/hyperlink" Target="file:///\\11.20.41.192\AsignacionesSismos" TargetMode="External"/><Relationship Id="rId339" Type="http://schemas.openxmlformats.org/officeDocument/2006/relationships/hyperlink" Target="file:///\\11.20.41.192\AsignacionesSismos" TargetMode="External"/><Relationship Id="rId490" Type="http://schemas.openxmlformats.org/officeDocument/2006/relationships/hyperlink" Target="file:///\\11.20.41.192\AsignacionesSismos" TargetMode="External"/><Relationship Id="rId504" Type="http://schemas.openxmlformats.org/officeDocument/2006/relationships/hyperlink" Target="file:///\\11.20.41.192\AsignacionesSismos" TargetMode="External"/><Relationship Id="rId546" Type="http://schemas.openxmlformats.org/officeDocument/2006/relationships/hyperlink" Target="file:///\\11.20.41.192\AsignacionesSismos" TargetMode="External"/><Relationship Id="rId78" Type="http://schemas.openxmlformats.org/officeDocument/2006/relationships/hyperlink" Target="file:///\\11.20.41.192\AsignacionesSismos" TargetMode="External"/><Relationship Id="rId101" Type="http://schemas.openxmlformats.org/officeDocument/2006/relationships/hyperlink" Target="file:///\\11.20.41.192\AsignacionesSismos" TargetMode="External"/><Relationship Id="rId143" Type="http://schemas.openxmlformats.org/officeDocument/2006/relationships/hyperlink" Target="file:///\\11.20.41.192\AsignacionesSismos" TargetMode="External"/><Relationship Id="rId185" Type="http://schemas.openxmlformats.org/officeDocument/2006/relationships/hyperlink" Target="file:///\\11.20.41.192\AsignacionesSismos" TargetMode="External"/><Relationship Id="rId350" Type="http://schemas.openxmlformats.org/officeDocument/2006/relationships/hyperlink" Target="file:///\\11.20.41.192\AsignacionesSismos" TargetMode="External"/><Relationship Id="rId406" Type="http://schemas.openxmlformats.org/officeDocument/2006/relationships/hyperlink" Target="file:///\\11.20.41.192\AsignacionesSismos" TargetMode="External"/><Relationship Id="rId588" Type="http://schemas.openxmlformats.org/officeDocument/2006/relationships/hyperlink" Target="file:///\\11.20.41.192\AsignacionesSismos" TargetMode="External"/><Relationship Id="rId9" Type="http://schemas.openxmlformats.org/officeDocument/2006/relationships/hyperlink" Target="file:///\\11.20.41.192\AsignacionesSismos" TargetMode="External"/><Relationship Id="rId210" Type="http://schemas.openxmlformats.org/officeDocument/2006/relationships/hyperlink" Target="file:///\\11.20.41.192\AsignacionesSismos" TargetMode="External"/><Relationship Id="rId392" Type="http://schemas.openxmlformats.org/officeDocument/2006/relationships/hyperlink" Target="file:///\\11.20.41.192\AsignacionesSismos" TargetMode="External"/><Relationship Id="rId448" Type="http://schemas.openxmlformats.org/officeDocument/2006/relationships/hyperlink" Target="file:///\\11.20.41.192\AsignacionesSismos" TargetMode="External"/><Relationship Id="rId252" Type="http://schemas.openxmlformats.org/officeDocument/2006/relationships/hyperlink" Target="file:///\\11.20.41.192\AsignacionesSismos" TargetMode="External"/><Relationship Id="rId294" Type="http://schemas.openxmlformats.org/officeDocument/2006/relationships/hyperlink" Target="file:///\\11.20.41.192\AsignacionesSismos" TargetMode="External"/><Relationship Id="rId308" Type="http://schemas.openxmlformats.org/officeDocument/2006/relationships/hyperlink" Target="file:///\\11.20.41.192\AsignacionesSismos" TargetMode="External"/><Relationship Id="rId515" Type="http://schemas.openxmlformats.org/officeDocument/2006/relationships/hyperlink" Target="file:///\\11.20.41.192\AsignacionesSismos" TargetMode="External"/><Relationship Id="rId47" Type="http://schemas.openxmlformats.org/officeDocument/2006/relationships/hyperlink" Target="file:///\\11.20.41.192\AsignacionesSismos" TargetMode="External"/><Relationship Id="rId89" Type="http://schemas.openxmlformats.org/officeDocument/2006/relationships/hyperlink" Target="file:///\\11.20.41.192\AsignacionesSismos" TargetMode="External"/><Relationship Id="rId112" Type="http://schemas.openxmlformats.org/officeDocument/2006/relationships/hyperlink" Target="file:///\\11.20.41.192\AsignacionesSismos" TargetMode="External"/><Relationship Id="rId154" Type="http://schemas.openxmlformats.org/officeDocument/2006/relationships/hyperlink" Target="file:///\\11.20.41.192\AsignacionesSismos" TargetMode="External"/><Relationship Id="rId361" Type="http://schemas.openxmlformats.org/officeDocument/2006/relationships/hyperlink" Target="file:///\\11.20.41.192\AsignacionesSismos" TargetMode="External"/><Relationship Id="rId557" Type="http://schemas.openxmlformats.org/officeDocument/2006/relationships/hyperlink" Target="file:///\\11.20.41.192\AsignacionesSismos" TargetMode="External"/><Relationship Id="rId196" Type="http://schemas.openxmlformats.org/officeDocument/2006/relationships/hyperlink" Target="file:///\\11.20.41.192\AsignacionesSismos" TargetMode="External"/><Relationship Id="rId417" Type="http://schemas.openxmlformats.org/officeDocument/2006/relationships/hyperlink" Target="file:///\\11.20.41.192\AsignacionesSismos" TargetMode="External"/><Relationship Id="rId459" Type="http://schemas.openxmlformats.org/officeDocument/2006/relationships/hyperlink" Target="file:///\\11.20.41.192\AsignacionesSismos" TargetMode="External"/><Relationship Id="rId16" Type="http://schemas.openxmlformats.org/officeDocument/2006/relationships/hyperlink" Target="file:///\\11.20.41.192\AsignacionesSismos" TargetMode="External"/><Relationship Id="rId221" Type="http://schemas.openxmlformats.org/officeDocument/2006/relationships/hyperlink" Target="file:///\\11.20.41.192\AsignacionesSismos" TargetMode="External"/><Relationship Id="rId242" Type="http://schemas.openxmlformats.org/officeDocument/2006/relationships/hyperlink" Target="file:///\\11.20.41.192\AsignacionesSismos" TargetMode="External"/><Relationship Id="rId263" Type="http://schemas.openxmlformats.org/officeDocument/2006/relationships/hyperlink" Target="file:///\\11.20.41.192\AsignacionesSismos" TargetMode="External"/><Relationship Id="rId284" Type="http://schemas.openxmlformats.org/officeDocument/2006/relationships/hyperlink" Target="file:///\\11.20.41.192\AsignacionesSismos" TargetMode="External"/><Relationship Id="rId319" Type="http://schemas.openxmlformats.org/officeDocument/2006/relationships/hyperlink" Target="file:///\\11.20.41.192\AsignacionesSismos" TargetMode="External"/><Relationship Id="rId470" Type="http://schemas.openxmlformats.org/officeDocument/2006/relationships/hyperlink" Target="file:///\\11.20.41.192\AsignacionesSismos" TargetMode="External"/><Relationship Id="rId491" Type="http://schemas.openxmlformats.org/officeDocument/2006/relationships/hyperlink" Target="file:///\\11.20.41.192\AsignacionesSismos" TargetMode="External"/><Relationship Id="rId505" Type="http://schemas.openxmlformats.org/officeDocument/2006/relationships/hyperlink" Target="file:///\\11.20.41.192\AsignacionesSismos" TargetMode="External"/><Relationship Id="rId526" Type="http://schemas.openxmlformats.org/officeDocument/2006/relationships/hyperlink" Target="file:///\\11.20.41.192\AsignacionesSismos" TargetMode="External"/><Relationship Id="rId37" Type="http://schemas.openxmlformats.org/officeDocument/2006/relationships/hyperlink" Target="file:///\\11.20.41.192\AsignacionesSismos" TargetMode="External"/><Relationship Id="rId58" Type="http://schemas.openxmlformats.org/officeDocument/2006/relationships/hyperlink" Target="file:///\\11.20.41.192\AsignacionesSismos" TargetMode="External"/><Relationship Id="rId79" Type="http://schemas.openxmlformats.org/officeDocument/2006/relationships/hyperlink" Target="file:///\\11.20.41.192\AsignacionesSismos" TargetMode="External"/><Relationship Id="rId102" Type="http://schemas.openxmlformats.org/officeDocument/2006/relationships/hyperlink" Target="file:///\\11.20.41.192\AsignacionesSismos" TargetMode="External"/><Relationship Id="rId123" Type="http://schemas.openxmlformats.org/officeDocument/2006/relationships/hyperlink" Target="file:///\\11.20.41.192\AsignacionesSismos" TargetMode="External"/><Relationship Id="rId144" Type="http://schemas.openxmlformats.org/officeDocument/2006/relationships/hyperlink" Target="file:///\\11.20.41.192\AsignacionesSismos" TargetMode="External"/><Relationship Id="rId330" Type="http://schemas.openxmlformats.org/officeDocument/2006/relationships/hyperlink" Target="file:///\\11.20.41.192\AsignacionesSismos" TargetMode="External"/><Relationship Id="rId547" Type="http://schemas.openxmlformats.org/officeDocument/2006/relationships/hyperlink" Target="file:///\\11.20.41.192\AsignacionesSismos" TargetMode="External"/><Relationship Id="rId568" Type="http://schemas.openxmlformats.org/officeDocument/2006/relationships/hyperlink" Target="file:///\\11.20.41.192\AsignacionesSismos" TargetMode="External"/><Relationship Id="rId589" Type="http://schemas.openxmlformats.org/officeDocument/2006/relationships/hyperlink" Target="file:///\\11.20.41.192\AsignacionesSismos" TargetMode="External"/><Relationship Id="rId90" Type="http://schemas.openxmlformats.org/officeDocument/2006/relationships/hyperlink" Target="file:///\\11.20.41.192\AsignacionesSismos" TargetMode="External"/><Relationship Id="rId165" Type="http://schemas.openxmlformats.org/officeDocument/2006/relationships/hyperlink" Target="file:///\\11.20.41.192\AsignacionesSismos" TargetMode="External"/><Relationship Id="rId186" Type="http://schemas.openxmlformats.org/officeDocument/2006/relationships/hyperlink" Target="file:///\\11.20.41.192\AsignacionesSismos" TargetMode="External"/><Relationship Id="rId351" Type="http://schemas.openxmlformats.org/officeDocument/2006/relationships/hyperlink" Target="file:///\\11.20.41.192\AsignacionesSismos" TargetMode="External"/><Relationship Id="rId372" Type="http://schemas.openxmlformats.org/officeDocument/2006/relationships/hyperlink" Target="file:///\\11.20.41.192\AsignacionesSismos" TargetMode="External"/><Relationship Id="rId393" Type="http://schemas.openxmlformats.org/officeDocument/2006/relationships/hyperlink" Target="file:///\\11.20.41.192\AsignacionesSismos" TargetMode="External"/><Relationship Id="rId407" Type="http://schemas.openxmlformats.org/officeDocument/2006/relationships/hyperlink" Target="file:///\\11.20.41.192\AsignacionesSismos" TargetMode="External"/><Relationship Id="rId428" Type="http://schemas.openxmlformats.org/officeDocument/2006/relationships/hyperlink" Target="file:///\\11.20.41.192\AsignacionesSismos" TargetMode="External"/><Relationship Id="rId449" Type="http://schemas.openxmlformats.org/officeDocument/2006/relationships/hyperlink" Target="file:///\\11.20.41.192\AsignacionesSismos" TargetMode="External"/><Relationship Id="rId211" Type="http://schemas.openxmlformats.org/officeDocument/2006/relationships/hyperlink" Target="file:///\\11.20.41.192\AsignacionesSismos" TargetMode="External"/><Relationship Id="rId232" Type="http://schemas.openxmlformats.org/officeDocument/2006/relationships/hyperlink" Target="file:///\\11.20.41.192\AsignacionesSismos" TargetMode="External"/><Relationship Id="rId253" Type="http://schemas.openxmlformats.org/officeDocument/2006/relationships/hyperlink" Target="file:///\\11.20.41.192\AsignacionesSismos" TargetMode="External"/><Relationship Id="rId274" Type="http://schemas.openxmlformats.org/officeDocument/2006/relationships/hyperlink" Target="file:///\\11.20.41.192\AsignacionesSismos" TargetMode="External"/><Relationship Id="rId295" Type="http://schemas.openxmlformats.org/officeDocument/2006/relationships/hyperlink" Target="file:///\\11.20.41.192\AsignacionesSismos" TargetMode="External"/><Relationship Id="rId309" Type="http://schemas.openxmlformats.org/officeDocument/2006/relationships/hyperlink" Target="file:///\\11.20.41.192\AsignacionesSismos" TargetMode="External"/><Relationship Id="rId460" Type="http://schemas.openxmlformats.org/officeDocument/2006/relationships/hyperlink" Target="file:///\\11.20.41.192\AsignacionesSismos" TargetMode="External"/><Relationship Id="rId481" Type="http://schemas.openxmlformats.org/officeDocument/2006/relationships/hyperlink" Target="file:///\\11.20.41.192\AsignacionesSismos" TargetMode="External"/><Relationship Id="rId516" Type="http://schemas.openxmlformats.org/officeDocument/2006/relationships/hyperlink" Target="file:///\\11.20.41.192\AsignacionesSismos" TargetMode="External"/><Relationship Id="rId27" Type="http://schemas.openxmlformats.org/officeDocument/2006/relationships/hyperlink" Target="file:///\\11.20.41.192\AsignacionesSismos" TargetMode="External"/><Relationship Id="rId48" Type="http://schemas.openxmlformats.org/officeDocument/2006/relationships/hyperlink" Target="file:///\\11.20.41.192\AsignacionesSismos" TargetMode="External"/><Relationship Id="rId69" Type="http://schemas.openxmlformats.org/officeDocument/2006/relationships/hyperlink" Target="file:///\\11.20.41.192\AsignacionesSismos" TargetMode="External"/><Relationship Id="rId113" Type="http://schemas.openxmlformats.org/officeDocument/2006/relationships/hyperlink" Target="file:///\\11.20.41.192\AsignacionesSismos" TargetMode="External"/><Relationship Id="rId134" Type="http://schemas.openxmlformats.org/officeDocument/2006/relationships/hyperlink" Target="file:///\\11.20.41.192\AsignacionesSismos" TargetMode="External"/><Relationship Id="rId320" Type="http://schemas.openxmlformats.org/officeDocument/2006/relationships/hyperlink" Target="file:///\\11.20.41.192\AsignacionesSismos" TargetMode="External"/><Relationship Id="rId537" Type="http://schemas.openxmlformats.org/officeDocument/2006/relationships/hyperlink" Target="file:///\\11.20.41.192\AsignacionesSismos" TargetMode="External"/><Relationship Id="rId558" Type="http://schemas.openxmlformats.org/officeDocument/2006/relationships/hyperlink" Target="file:///\\11.20.41.192\AsignacionesSismos" TargetMode="External"/><Relationship Id="rId579" Type="http://schemas.openxmlformats.org/officeDocument/2006/relationships/hyperlink" Target="file:///\\11.20.41.192\AsignacionesSismos" TargetMode="External"/><Relationship Id="rId80" Type="http://schemas.openxmlformats.org/officeDocument/2006/relationships/hyperlink" Target="file:///\\11.20.41.192\AsignacionesSismos" TargetMode="External"/><Relationship Id="rId155" Type="http://schemas.openxmlformats.org/officeDocument/2006/relationships/hyperlink" Target="file:///\\11.20.41.192\AsignacionesSismos" TargetMode="External"/><Relationship Id="rId176" Type="http://schemas.openxmlformats.org/officeDocument/2006/relationships/hyperlink" Target="file:///\\11.20.41.192\AsignacionesSismos" TargetMode="External"/><Relationship Id="rId197" Type="http://schemas.openxmlformats.org/officeDocument/2006/relationships/hyperlink" Target="file:///\\11.20.41.192\AsignacionesSismos" TargetMode="External"/><Relationship Id="rId341" Type="http://schemas.openxmlformats.org/officeDocument/2006/relationships/hyperlink" Target="file:///\\11.20.41.192\AsignacionesSismos" TargetMode="External"/><Relationship Id="rId362" Type="http://schemas.openxmlformats.org/officeDocument/2006/relationships/hyperlink" Target="file:///\\11.20.41.192\AsignacionesSismos" TargetMode="External"/><Relationship Id="rId383" Type="http://schemas.openxmlformats.org/officeDocument/2006/relationships/hyperlink" Target="file:///\\11.20.41.192\AsignacionesSismos" TargetMode="External"/><Relationship Id="rId418" Type="http://schemas.openxmlformats.org/officeDocument/2006/relationships/hyperlink" Target="file:///\\11.20.41.192\AsignacionesSismos" TargetMode="External"/><Relationship Id="rId439" Type="http://schemas.openxmlformats.org/officeDocument/2006/relationships/hyperlink" Target="file:///\\11.20.41.192\AsignacionesSismos" TargetMode="External"/><Relationship Id="rId590" Type="http://schemas.openxmlformats.org/officeDocument/2006/relationships/hyperlink" Target="file:///\\11.20.41.192\AsignacionesSismos" TargetMode="External"/><Relationship Id="rId201" Type="http://schemas.openxmlformats.org/officeDocument/2006/relationships/hyperlink" Target="file:///\\11.20.41.192\AsignacionesSismos" TargetMode="External"/><Relationship Id="rId222" Type="http://schemas.openxmlformats.org/officeDocument/2006/relationships/hyperlink" Target="file:///\\11.20.41.192\AsignacionesSismos" TargetMode="External"/><Relationship Id="rId243" Type="http://schemas.openxmlformats.org/officeDocument/2006/relationships/hyperlink" Target="file:///\\11.20.41.192\AsignacionesSismos" TargetMode="External"/><Relationship Id="rId264" Type="http://schemas.openxmlformats.org/officeDocument/2006/relationships/hyperlink" Target="file:///\\11.20.41.192\AsignacionesSismos" TargetMode="External"/><Relationship Id="rId285" Type="http://schemas.openxmlformats.org/officeDocument/2006/relationships/hyperlink" Target="file:///\\11.20.41.192\AsignacionesSismos" TargetMode="External"/><Relationship Id="rId450" Type="http://schemas.openxmlformats.org/officeDocument/2006/relationships/hyperlink" Target="file:///\\11.20.41.192\AsignacionesSismos" TargetMode="External"/><Relationship Id="rId471" Type="http://schemas.openxmlformats.org/officeDocument/2006/relationships/hyperlink" Target="file:///\\11.20.41.192\AsignacionesSismos" TargetMode="External"/><Relationship Id="rId506" Type="http://schemas.openxmlformats.org/officeDocument/2006/relationships/hyperlink" Target="file:///\\11.20.41.192\AsignacionesSismos" TargetMode="External"/><Relationship Id="rId17" Type="http://schemas.openxmlformats.org/officeDocument/2006/relationships/hyperlink" Target="file:///\\11.20.41.192\AsignacionesSismos" TargetMode="External"/><Relationship Id="rId38" Type="http://schemas.openxmlformats.org/officeDocument/2006/relationships/hyperlink" Target="file:///\\11.20.41.192\AsignacionesSismos" TargetMode="External"/><Relationship Id="rId59" Type="http://schemas.openxmlformats.org/officeDocument/2006/relationships/hyperlink" Target="file:///\\11.20.41.192\AsignacionesSismos" TargetMode="External"/><Relationship Id="rId103" Type="http://schemas.openxmlformats.org/officeDocument/2006/relationships/hyperlink" Target="file:///\\11.20.41.192\AsignacionesSismos" TargetMode="External"/><Relationship Id="rId124" Type="http://schemas.openxmlformats.org/officeDocument/2006/relationships/hyperlink" Target="file:///\\11.20.41.192\AsignacionesSismos" TargetMode="External"/><Relationship Id="rId310" Type="http://schemas.openxmlformats.org/officeDocument/2006/relationships/hyperlink" Target="file:///\\11.20.41.192\AsignacionesSismos" TargetMode="External"/><Relationship Id="rId492" Type="http://schemas.openxmlformats.org/officeDocument/2006/relationships/hyperlink" Target="file:///\\11.20.41.192\AsignacionesSismos" TargetMode="External"/><Relationship Id="rId527" Type="http://schemas.openxmlformats.org/officeDocument/2006/relationships/hyperlink" Target="file:///\\11.20.41.192\AsignacionesSismos" TargetMode="External"/><Relationship Id="rId548" Type="http://schemas.openxmlformats.org/officeDocument/2006/relationships/hyperlink" Target="file:///\\11.20.41.192\AsignacionesSismos" TargetMode="External"/><Relationship Id="rId569" Type="http://schemas.openxmlformats.org/officeDocument/2006/relationships/hyperlink" Target="file:///\\11.20.41.192\AsignacionesSismos" TargetMode="External"/><Relationship Id="rId70" Type="http://schemas.openxmlformats.org/officeDocument/2006/relationships/hyperlink" Target="file:///\\11.20.41.192\AsignacionesSismos" TargetMode="External"/><Relationship Id="rId91" Type="http://schemas.openxmlformats.org/officeDocument/2006/relationships/hyperlink" Target="file:///\\11.20.41.192\AsignacionesSismos" TargetMode="External"/><Relationship Id="rId145" Type="http://schemas.openxmlformats.org/officeDocument/2006/relationships/hyperlink" Target="file:///\\11.20.41.192\AsignacionesSismos" TargetMode="External"/><Relationship Id="rId166" Type="http://schemas.openxmlformats.org/officeDocument/2006/relationships/hyperlink" Target="file:///\\11.20.41.192\AsignacionesSismos" TargetMode="External"/><Relationship Id="rId187" Type="http://schemas.openxmlformats.org/officeDocument/2006/relationships/hyperlink" Target="file:///\\11.20.41.192\AsignacionesSismos" TargetMode="External"/><Relationship Id="rId331" Type="http://schemas.openxmlformats.org/officeDocument/2006/relationships/hyperlink" Target="file:///\\11.20.41.192\AsignacionesSismos" TargetMode="External"/><Relationship Id="rId352" Type="http://schemas.openxmlformats.org/officeDocument/2006/relationships/hyperlink" Target="file:///\\11.20.41.192\AsignacionesSismos" TargetMode="External"/><Relationship Id="rId373" Type="http://schemas.openxmlformats.org/officeDocument/2006/relationships/hyperlink" Target="file:///\\11.20.41.192\AsignacionesSismos" TargetMode="External"/><Relationship Id="rId394" Type="http://schemas.openxmlformats.org/officeDocument/2006/relationships/hyperlink" Target="file:///\\11.20.41.192\AsignacionesSismos" TargetMode="External"/><Relationship Id="rId408" Type="http://schemas.openxmlformats.org/officeDocument/2006/relationships/hyperlink" Target="file:///\\11.20.41.192\AsignacionesSismos" TargetMode="External"/><Relationship Id="rId429" Type="http://schemas.openxmlformats.org/officeDocument/2006/relationships/hyperlink" Target="file:///\\11.20.41.192\AsignacionesSismos" TargetMode="External"/><Relationship Id="rId580" Type="http://schemas.openxmlformats.org/officeDocument/2006/relationships/hyperlink" Target="file:///\\11.20.41.192\AsignacionesSismos" TargetMode="External"/><Relationship Id="rId1" Type="http://schemas.openxmlformats.org/officeDocument/2006/relationships/hyperlink" Target="file:///\\11.20.41.192\AsignacionesSismos" TargetMode="External"/><Relationship Id="rId212" Type="http://schemas.openxmlformats.org/officeDocument/2006/relationships/hyperlink" Target="file:///\\11.20.41.192\AsignacionesSismos" TargetMode="External"/><Relationship Id="rId233" Type="http://schemas.openxmlformats.org/officeDocument/2006/relationships/hyperlink" Target="file:///\\11.20.41.192\AsignacionesSismos" TargetMode="External"/><Relationship Id="rId254" Type="http://schemas.openxmlformats.org/officeDocument/2006/relationships/hyperlink" Target="file:///\\11.20.41.192\AsignacionesSismos" TargetMode="External"/><Relationship Id="rId440" Type="http://schemas.openxmlformats.org/officeDocument/2006/relationships/hyperlink" Target="file:///\\11.20.41.192\AsignacionesSismos" TargetMode="External"/><Relationship Id="rId28" Type="http://schemas.openxmlformats.org/officeDocument/2006/relationships/hyperlink" Target="file:///\\11.20.41.192\AsignacionesSismos" TargetMode="External"/><Relationship Id="rId49" Type="http://schemas.openxmlformats.org/officeDocument/2006/relationships/hyperlink" Target="file:///\\11.20.41.192\AsignacionesSismos" TargetMode="External"/><Relationship Id="rId114" Type="http://schemas.openxmlformats.org/officeDocument/2006/relationships/hyperlink" Target="file:///\\11.20.41.192\AsignacionesSismos" TargetMode="External"/><Relationship Id="rId275" Type="http://schemas.openxmlformats.org/officeDocument/2006/relationships/hyperlink" Target="file:///\\11.20.41.192\AsignacionesSismos" TargetMode="External"/><Relationship Id="rId296" Type="http://schemas.openxmlformats.org/officeDocument/2006/relationships/hyperlink" Target="file:///\\11.20.41.192\AsignacionesSismos" TargetMode="External"/><Relationship Id="rId300" Type="http://schemas.openxmlformats.org/officeDocument/2006/relationships/hyperlink" Target="file:///\\11.20.41.192\AsignacionesSismos" TargetMode="External"/><Relationship Id="rId461" Type="http://schemas.openxmlformats.org/officeDocument/2006/relationships/hyperlink" Target="file:///\\11.20.41.192\AsignacionesSismos" TargetMode="External"/><Relationship Id="rId482" Type="http://schemas.openxmlformats.org/officeDocument/2006/relationships/hyperlink" Target="file:///\\11.20.41.192\AsignacionesSismos" TargetMode="External"/><Relationship Id="rId517" Type="http://schemas.openxmlformats.org/officeDocument/2006/relationships/hyperlink" Target="file:///\\11.20.41.192\AsignacionesSismos" TargetMode="External"/><Relationship Id="rId538" Type="http://schemas.openxmlformats.org/officeDocument/2006/relationships/hyperlink" Target="file:///\\11.20.41.192\AsignacionesSismos" TargetMode="External"/><Relationship Id="rId559" Type="http://schemas.openxmlformats.org/officeDocument/2006/relationships/hyperlink" Target="file:///\\11.20.41.192\AsignacionesSismos" TargetMode="External"/><Relationship Id="rId60" Type="http://schemas.openxmlformats.org/officeDocument/2006/relationships/hyperlink" Target="file:///\\11.20.41.192\AsignacionesSismos" TargetMode="External"/><Relationship Id="rId81" Type="http://schemas.openxmlformats.org/officeDocument/2006/relationships/hyperlink" Target="file:///\\11.20.41.192\AsignacionesSismos" TargetMode="External"/><Relationship Id="rId135" Type="http://schemas.openxmlformats.org/officeDocument/2006/relationships/hyperlink" Target="file:///\\11.20.41.192\AsignacionesSismos" TargetMode="External"/><Relationship Id="rId156" Type="http://schemas.openxmlformats.org/officeDocument/2006/relationships/hyperlink" Target="file:///\\11.20.41.192\AsignacionesSismos" TargetMode="External"/><Relationship Id="rId177" Type="http://schemas.openxmlformats.org/officeDocument/2006/relationships/hyperlink" Target="file:///\\11.20.41.192\AsignacionesSismos" TargetMode="External"/><Relationship Id="rId198" Type="http://schemas.openxmlformats.org/officeDocument/2006/relationships/hyperlink" Target="file:///\\11.20.41.192\AsignacionesSismos" TargetMode="External"/><Relationship Id="rId321" Type="http://schemas.openxmlformats.org/officeDocument/2006/relationships/hyperlink" Target="file:///\\11.20.41.192\AsignacionesSismos" TargetMode="External"/><Relationship Id="rId342" Type="http://schemas.openxmlformats.org/officeDocument/2006/relationships/hyperlink" Target="file:///\\11.20.41.192\AsignacionesSismos" TargetMode="External"/><Relationship Id="rId363" Type="http://schemas.openxmlformats.org/officeDocument/2006/relationships/hyperlink" Target="file:///\\11.20.41.192\AsignacionesSismos" TargetMode="External"/><Relationship Id="rId384" Type="http://schemas.openxmlformats.org/officeDocument/2006/relationships/hyperlink" Target="file:///\\11.20.41.192\AsignacionesSismos" TargetMode="External"/><Relationship Id="rId419" Type="http://schemas.openxmlformats.org/officeDocument/2006/relationships/hyperlink" Target="file:///\\11.20.41.192\AsignacionesSismos" TargetMode="External"/><Relationship Id="rId570" Type="http://schemas.openxmlformats.org/officeDocument/2006/relationships/hyperlink" Target="file:///\\11.20.41.192\AsignacionesSismos" TargetMode="External"/><Relationship Id="rId591" Type="http://schemas.openxmlformats.org/officeDocument/2006/relationships/hyperlink" Target="file:///\\11.20.41.192\AsignacionesSismos" TargetMode="External"/><Relationship Id="rId202" Type="http://schemas.openxmlformats.org/officeDocument/2006/relationships/hyperlink" Target="file:///\\11.20.41.192\AsignacionesSismos" TargetMode="External"/><Relationship Id="rId223" Type="http://schemas.openxmlformats.org/officeDocument/2006/relationships/hyperlink" Target="file:///\\11.20.41.192\AsignacionesSismos" TargetMode="External"/><Relationship Id="rId244" Type="http://schemas.openxmlformats.org/officeDocument/2006/relationships/hyperlink" Target="file:///\\11.20.41.192\AsignacionesSismos" TargetMode="External"/><Relationship Id="rId430" Type="http://schemas.openxmlformats.org/officeDocument/2006/relationships/hyperlink" Target="file:///\\11.20.41.192\AsignacionesSismos" TargetMode="External"/><Relationship Id="rId18" Type="http://schemas.openxmlformats.org/officeDocument/2006/relationships/hyperlink" Target="file:///\\11.20.41.192\AsignacionesSismos" TargetMode="External"/><Relationship Id="rId39" Type="http://schemas.openxmlformats.org/officeDocument/2006/relationships/hyperlink" Target="file:///\\11.20.41.192\AsignacionesSismos" TargetMode="External"/><Relationship Id="rId265" Type="http://schemas.openxmlformats.org/officeDocument/2006/relationships/hyperlink" Target="file:///\\11.20.41.192\AsignacionesSismos" TargetMode="External"/><Relationship Id="rId286" Type="http://schemas.openxmlformats.org/officeDocument/2006/relationships/hyperlink" Target="file:///\\11.20.41.192\AsignacionesSismos" TargetMode="External"/><Relationship Id="rId451" Type="http://schemas.openxmlformats.org/officeDocument/2006/relationships/hyperlink" Target="file:///\\11.20.41.192\AsignacionesSismos" TargetMode="External"/><Relationship Id="rId472" Type="http://schemas.openxmlformats.org/officeDocument/2006/relationships/hyperlink" Target="file:///\\11.20.41.192\AsignacionesSismos" TargetMode="External"/><Relationship Id="rId493" Type="http://schemas.openxmlformats.org/officeDocument/2006/relationships/hyperlink" Target="file:///\\11.20.41.192\AsignacionesSismos" TargetMode="External"/><Relationship Id="rId507" Type="http://schemas.openxmlformats.org/officeDocument/2006/relationships/hyperlink" Target="file:///\\11.20.41.192\AsignacionesSismos" TargetMode="External"/><Relationship Id="rId528" Type="http://schemas.openxmlformats.org/officeDocument/2006/relationships/hyperlink" Target="file:///\\11.20.41.192\AsignacionesSismos" TargetMode="External"/><Relationship Id="rId549" Type="http://schemas.openxmlformats.org/officeDocument/2006/relationships/hyperlink" Target="file:///\\11.20.41.192\AsignacionesSismos" TargetMode="External"/><Relationship Id="rId50" Type="http://schemas.openxmlformats.org/officeDocument/2006/relationships/hyperlink" Target="file:///\\11.20.41.192\AsignacionesSismos" TargetMode="External"/><Relationship Id="rId104" Type="http://schemas.openxmlformats.org/officeDocument/2006/relationships/hyperlink" Target="file:///\\11.20.41.192\AsignacionesSismos" TargetMode="External"/><Relationship Id="rId125" Type="http://schemas.openxmlformats.org/officeDocument/2006/relationships/hyperlink" Target="file:///\\11.20.41.192\AsignacionesSismos" TargetMode="External"/><Relationship Id="rId146" Type="http://schemas.openxmlformats.org/officeDocument/2006/relationships/hyperlink" Target="file:///\\11.20.41.192\AsignacionesSismos" TargetMode="External"/><Relationship Id="rId167" Type="http://schemas.openxmlformats.org/officeDocument/2006/relationships/hyperlink" Target="file:///\\11.20.41.192\AsignacionesSismos" TargetMode="External"/><Relationship Id="rId188" Type="http://schemas.openxmlformats.org/officeDocument/2006/relationships/hyperlink" Target="file:///\\11.20.41.192\AsignacionesSismos" TargetMode="External"/><Relationship Id="rId311" Type="http://schemas.openxmlformats.org/officeDocument/2006/relationships/hyperlink" Target="file:///\\11.20.41.192\AsignacionesSismos" TargetMode="External"/><Relationship Id="rId332" Type="http://schemas.openxmlformats.org/officeDocument/2006/relationships/hyperlink" Target="file:///\\11.20.41.192\AsignacionesSismos" TargetMode="External"/><Relationship Id="rId353" Type="http://schemas.openxmlformats.org/officeDocument/2006/relationships/hyperlink" Target="file:///\\11.20.41.192\AsignacionesSismos" TargetMode="External"/><Relationship Id="rId374" Type="http://schemas.openxmlformats.org/officeDocument/2006/relationships/hyperlink" Target="file:///\\11.20.41.192\AsignacionesSismos" TargetMode="External"/><Relationship Id="rId395" Type="http://schemas.openxmlformats.org/officeDocument/2006/relationships/hyperlink" Target="file:///\\11.20.41.192\AsignacionesSismos" TargetMode="External"/><Relationship Id="rId409" Type="http://schemas.openxmlformats.org/officeDocument/2006/relationships/hyperlink" Target="file:///\\11.20.41.192\AsignacionesSismos" TargetMode="External"/><Relationship Id="rId560" Type="http://schemas.openxmlformats.org/officeDocument/2006/relationships/hyperlink" Target="file:///\\11.20.41.192\AsignacionesSismos" TargetMode="External"/><Relationship Id="rId581" Type="http://schemas.openxmlformats.org/officeDocument/2006/relationships/hyperlink" Target="file:///\\11.20.41.192\AsignacionesSismos" TargetMode="External"/><Relationship Id="rId71" Type="http://schemas.openxmlformats.org/officeDocument/2006/relationships/hyperlink" Target="file:///\\11.20.41.192\AsignacionesSismos" TargetMode="External"/><Relationship Id="rId92" Type="http://schemas.openxmlformats.org/officeDocument/2006/relationships/hyperlink" Target="file:///\\11.20.41.192\AsignacionesSismos" TargetMode="External"/><Relationship Id="rId213" Type="http://schemas.openxmlformats.org/officeDocument/2006/relationships/hyperlink" Target="file:///\\11.20.41.192\AsignacionesSismos" TargetMode="External"/><Relationship Id="rId234" Type="http://schemas.openxmlformats.org/officeDocument/2006/relationships/hyperlink" Target="file:///\\11.20.41.192\AsignacionesSismos" TargetMode="External"/><Relationship Id="rId420" Type="http://schemas.openxmlformats.org/officeDocument/2006/relationships/hyperlink" Target="file:///\\11.20.41.192\AsignacionesSismos" TargetMode="External"/><Relationship Id="rId2" Type="http://schemas.openxmlformats.org/officeDocument/2006/relationships/hyperlink" Target="file:///\\11.20.41.192\AsignacionesSismos" TargetMode="External"/><Relationship Id="rId29" Type="http://schemas.openxmlformats.org/officeDocument/2006/relationships/hyperlink" Target="file:///\\11.20.41.192\AsignacionesSismos" TargetMode="External"/><Relationship Id="rId255" Type="http://schemas.openxmlformats.org/officeDocument/2006/relationships/hyperlink" Target="file:///\\11.20.41.192\AsignacionesSismos" TargetMode="External"/><Relationship Id="rId276" Type="http://schemas.openxmlformats.org/officeDocument/2006/relationships/hyperlink" Target="file:///\\11.20.41.192\AsignacionesSismos" TargetMode="External"/><Relationship Id="rId297" Type="http://schemas.openxmlformats.org/officeDocument/2006/relationships/hyperlink" Target="file:///\\11.20.41.192\AsignacionesSismos" TargetMode="External"/><Relationship Id="rId441" Type="http://schemas.openxmlformats.org/officeDocument/2006/relationships/hyperlink" Target="file:///\\11.20.41.192\AsignacionesSismos" TargetMode="External"/><Relationship Id="rId462" Type="http://schemas.openxmlformats.org/officeDocument/2006/relationships/hyperlink" Target="file:///\\11.20.41.192\AsignacionesSismos" TargetMode="External"/><Relationship Id="rId483" Type="http://schemas.openxmlformats.org/officeDocument/2006/relationships/hyperlink" Target="file:///\\11.20.41.192\AsignacionesSismos" TargetMode="External"/><Relationship Id="rId518" Type="http://schemas.openxmlformats.org/officeDocument/2006/relationships/hyperlink" Target="file:///\\11.20.41.192\AsignacionesSismos" TargetMode="External"/><Relationship Id="rId539" Type="http://schemas.openxmlformats.org/officeDocument/2006/relationships/hyperlink" Target="file:///\\11.20.41.192\AsignacionesSismos" TargetMode="External"/><Relationship Id="rId40" Type="http://schemas.openxmlformats.org/officeDocument/2006/relationships/hyperlink" Target="file:///\\11.20.41.192\AsignacionesSismos" TargetMode="External"/><Relationship Id="rId115" Type="http://schemas.openxmlformats.org/officeDocument/2006/relationships/hyperlink" Target="file:///\\11.20.41.192\AsignacionesSismos" TargetMode="External"/><Relationship Id="rId136" Type="http://schemas.openxmlformats.org/officeDocument/2006/relationships/hyperlink" Target="file:///\\11.20.41.192\AsignacionesSismos" TargetMode="External"/><Relationship Id="rId157" Type="http://schemas.openxmlformats.org/officeDocument/2006/relationships/hyperlink" Target="file:///\\11.20.41.192\AsignacionesSismos" TargetMode="External"/><Relationship Id="rId178" Type="http://schemas.openxmlformats.org/officeDocument/2006/relationships/hyperlink" Target="file:///\\11.20.41.192\AsignacionesSismos" TargetMode="External"/><Relationship Id="rId301" Type="http://schemas.openxmlformats.org/officeDocument/2006/relationships/hyperlink" Target="file:///\\11.20.41.192\AsignacionesSismos" TargetMode="External"/><Relationship Id="rId322" Type="http://schemas.openxmlformats.org/officeDocument/2006/relationships/hyperlink" Target="file:///\\11.20.41.192\AsignacionesSismos" TargetMode="External"/><Relationship Id="rId343" Type="http://schemas.openxmlformats.org/officeDocument/2006/relationships/hyperlink" Target="file:///\\11.20.41.192\AsignacionesSismos" TargetMode="External"/><Relationship Id="rId364" Type="http://schemas.openxmlformats.org/officeDocument/2006/relationships/hyperlink" Target="file:///\\11.20.41.192\AsignacionesSismos" TargetMode="External"/><Relationship Id="rId550" Type="http://schemas.openxmlformats.org/officeDocument/2006/relationships/hyperlink" Target="file:///\\11.20.41.192\AsignacionesSismos" TargetMode="External"/><Relationship Id="rId61" Type="http://schemas.openxmlformats.org/officeDocument/2006/relationships/hyperlink" Target="file:///\\11.20.41.192\AsignacionesSismos" TargetMode="External"/><Relationship Id="rId82" Type="http://schemas.openxmlformats.org/officeDocument/2006/relationships/hyperlink" Target="file:///\\11.20.41.192\AsignacionesSismos" TargetMode="External"/><Relationship Id="rId199" Type="http://schemas.openxmlformats.org/officeDocument/2006/relationships/hyperlink" Target="file:///\\11.20.41.192\AsignacionesSismos" TargetMode="External"/><Relationship Id="rId203" Type="http://schemas.openxmlformats.org/officeDocument/2006/relationships/hyperlink" Target="file:///\\11.20.41.192\AsignacionesSismos" TargetMode="External"/><Relationship Id="rId385" Type="http://schemas.openxmlformats.org/officeDocument/2006/relationships/hyperlink" Target="file:///\\11.20.41.192\AsignacionesSismos" TargetMode="External"/><Relationship Id="rId571" Type="http://schemas.openxmlformats.org/officeDocument/2006/relationships/hyperlink" Target="file:///\\11.20.41.192\AsignacionesSismos" TargetMode="External"/><Relationship Id="rId592" Type="http://schemas.openxmlformats.org/officeDocument/2006/relationships/hyperlink" Target="file:///\\11.20.41.192\AsignacionesSismos" TargetMode="External"/><Relationship Id="rId19" Type="http://schemas.openxmlformats.org/officeDocument/2006/relationships/hyperlink" Target="file:///\\11.20.41.192\AsignacionesSismos" TargetMode="External"/><Relationship Id="rId224" Type="http://schemas.openxmlformats.org/officeDocument/2006/relationships/hyperlink" Target="file:///\\11.20.41.192\AsignacionesSismos" TargetMode="External"/><Relationship Id="rId245" Type="http://schemas.openxmlformats.org/officeDocument/2006/relationships/hyperlink" Target="file:///\\11.20.41.192\AsignacionesSismos" TargetMode="External"/><Relationship Id="rId266" Type="http://schemas.openxmlformats.org/officeDocument/2006/relationships/hyperlink" Target="file:///\\11.20.41.192\AsignacionesSismos" TargetMode="External"/><Relationship Id="rId287" Type="http://schemas.openxmlformats.org/officeDocument/2006/relationships/hyperlink" Target="file:///\\11.20.41.192\AsignacionesSismos" TargetMode="External"/><Relationship Id="rId410" Type="http://schemas.openxmlformats.org/officeDocument/2006/relationships/hyperlink" Target="file:///\\11.20.41.192\AsignacionesSismos" TargetMode="External"/><Relationship Id="rId431" Type="http://schemas.openxmlformats.org/officeDocument/2006/relationships/hyperlink" Target="file:///\\11.20.41.192\AsignacionesSismos" TargetMode="External"/><Relationship Id="rId452" Type="http://schemas.openxmlformats.org/officeDocument/2006/relationships/hyperlink" Target="file:///\\11.20.41.192\AsignacionesSismos" TargetMode="External"/><Relationship Id="rId473" Type="http://schemas.openxmlformats.org/officeDocument/2006/relationships/hyperlink" Target="file:///\\11.20.41.192\AsignacionesSismos" TargetMode="External"/><Relationship Id="rId494" Type="http://schemas.openxmlformats.org/officeDocument/2006/relationships/hyperlink" Target="file:///\\11.20.41.192\AsignacionesSismos" TargetMode="External"/><Relationship Id="rId508" Type="http://schemas.openxmlformats.org/officeDocument/2006/relationships/hyperlink" Target="file:///\\11.20.41.192\AsignacionesSismos" TargetMode="External"/><Relationship Id="rId529" Type="http://schemas.openxmlformats.org/officeDocument/2006/relationships/hyperlink" Target="file:///\\11.20.41.192\AsignacionesSismos" TargetMode="External"/><Relationship Id="rId30" Type="http://schemas.openxmlformats.org/officeDocument/2006/relationships/hyperlink" Target="file:///\\11.20.41.192\AsignacionesSismos" TargetMode="External"/><Relationship Id="rId105" Type="http://schemas.openxmlformats.org/officeDocument/2006/relationships/hyperlink" Target="file:///\\11.20.41.192\AsignacionesSismos" TargetMode="External"/><Relationship Id="rId126" Type="http://schemas.openxmlformats.org/officeDocument/2006/relationships/hyperlink" Target="file:///\\11.20.41.192\AsignacionesSismos" TargetMode="External"/><Relationship Id="rId147" Type="http://schemas.openxmlformats.org/officeDocument/2006/relationships/hyperlink" Target="file:///\\11.20.41.192\AsignacionesSismos" TargetMode="External"/><Relationship Id="rId168" Type="http://schemas.openxmlformats.org/officeDocument/2006/relationships/hyperlink" Target="file:///\\11.20.41.192\AsignacionesSismos" TargetMode="External"/><Relationship Id="rId312" Type="http://schemas.openxmlformats.org/officeDocument/2006/relationships/hyperlink" Target="file:///\\11.20.41.192\AsignacionesSismos" TargetMode="External"/><Relationship Id="rId333" Type="http://schemas.openxmlformats.org/officeDocument/2006/relationships/hyperlink" Target="file:///\\11.20.41.192\AsignacionesSismos" TargetMode="External"/><Relationship Id="rId354" Type="http://schemas.openxmlformats.org/officeDocument/2006/relationships/hyperlink" Target="file:///\\11.20.41.192\AsignacionesSismos" TargetMode="External"/><Relationship Id="rId540" Type="http://schemas.openxmlformats.org/officeDocument/2006/relationships/hyperlink" Target="file:///\\11.20.41.192\AsignacionesSismos" TargetMode="External"/><Relationship Id="rId51" Type="http://schemas.openxmlformats.org/officeDocument/2006/relationships/hyperlink" Target="file:///\\11.20.41.192\AsignacionesSismos" TargetMode="External"/><Relationship Id="rId72" Type="http://schemas.openxmlformats.org/officeDocument/2006/relationships/hyperlink" Target="file:///\\11.20.41.192\AsignacionesSismos" TargetMode="External"/><Relationship Id="rId93" Type="http://schemas.openxmlformats.org/officeDocument/2006/relationships/hyperlink" Target="file:///\\11.20.41.192\AsignacionesSismos" TargetMode="External"/><Relationship Id="rId189" Type="http://schemas.openxmlformats.org/officeDocument/2006/relationships/hyperlink" Target="file:///\\11.20.41.192\AsignacionesSismos" TargetMode="External"/><Relationship Id="rId375" Type="http://schemas.openxmlformats.org/officeDocument/2006/relationships/hyperlink" Target="file:///\\11.20.41.192\AsignacionesSismos" TargetMode="External"/><Relationship Id="rId396" Type="http://schemas.openxmlformats.org/officeDocument/2006/relationships/hyperlink" Target="file:///\\11.20.41.192\AsignacionesSismos" TargetMode="External"/><Relationship Id="rId561" Type="http://schemas.openxmlformats.org/officeDocument/2006/relationships/hyperlink" Target="file:///\\11.20.41.192\AsignacionesSismos" TargetMode="External"/><Relationship Id="rId582" Type="http://schemas.openxmlformats.org/officeDocument/2006/relationships/hyperlink" Target="file:///\\11.20.41.192\AsignacionesSismos" TargetMode="External"/><Relationship Id="rId3" Type="http://schemas.openxmlformats.org/officeDocument/2006/relationships/hyperlink" Target="file:///\\11.20.41.192\AsignacionesSismos" TargetMode="External"/><Relationship Id="rId214" Type="http://schemas.openxmlformats.org/officeDocument/2006/relationships/hyperlink" Target="file:///\\11.20.41.192\AsignacionesSismos" TargetMode="External"/><Relationship Id="rId235" Type="http://schemas.openxmlformats.org/officeDocument/2006/relationships/hyperlink" Target="file:///\\11.20.41.192\AsignacionesSismos" TargetMode="External"/><Relationship Id="rId256" Type="http://schemas.openxmlformats.org/officeDocument/2006/relationships/hyperlink" Target="file:///\\11.20.41.192\AsignacionesSismos" TargetMode="External"/><Relationship Id="rId277" Type="http://schemas.openxmlformats.org/officeDocument/2006/relationships/hyperlink" Target="file:///\\11.20.41.192\AsignacionesSismos" TargetMode="External"/><Relationship Id="rId298" Type="http://schemas.openxmlformats.org/officeDocument/2006/relationships/hyperlink" Target="file:///\\11.20.41.192\AsignacionesSismos" TargetMode="External"/><Relationship Id="rId400" Type="http://schemas.openxmlformats.org/officeDocument/2006/relationships/hyperlink" Target="file:///\\11.20.41.192\AsignacionesSismos" TargetMode="External"/><Relationship Id="rId421" Type="http://schemas.openxmlformats.org/officeDocument/2006/relationships/hyperlink" Target="file:///\\11.20.41.192\AsignacionesSismos" TargetMode="External"/><Relationship Id="rId442" Type="http://schemas.openxmlformats.org/officeDocument/2006/relationships/hyperlink" Target="file:///\\11.20.41.192\AsignacionesSismos" TargetMode="External"/><Relationship Id="rId463" Type="http://schemas.openxmlformats.org/officeDocument/2006/relationships/hyperlink" Target="file:///\\11.20.41.192\AsignacionesSismos" TargetMode="External"/><Relationship Id="rId484" Type="http://schemas.openxmlformats.org/officeDocument/2006/relationships/hyperlink" Target="file:///\\11.20.41.192\AsignacionesSismos" TargetMode="External"/><Relationship Id="rId519" Type="http://schemas.openxmlformats.org/officeDocument/2006/relationships/hyperlink" Target="file:///\\11.20.41.192\AsignacionesSismos" TargetMode="External"/><Relationship Id="rId116" Type="http://schemas.openxmlformats.org/officeDocument/2006/relationships/hyperlink" Target="file:///\\11.20.41.192\AsignacionesSismos" TargetMode="External"/><Relationship Id="rId137" Type="http://schemas.openxmlformats.org/officeDocument/2006/relationships/hyperlink" Target="file:///\\11.20.41.192\AsignacionesSismos" TargetMode="External"/><Relationship Id="rId158" Type="http://schemas.openxmlformats.org/officeDocument/2006/relationships/hyperlink" Target="file:///\\11.20.41.192\AsignacionesSismos" TargetMode="External"/><Relationship Id="rId302" Type="http://schemas.openxmlformats.org/officeDocument/2006/relationships/hyperlink" Target="file:///\\11.20.41.192\AsignacionesSismos" TargetMode="External"/><Relationship Id="rId323" Type="http://schemas.openxmlformats.org/officeDocument/2006/relationships/hyperlink" Target="file:///\\11.20.41.192\AsignacionesSismos" TargetMode="External"/><Relationship Id="rId344" Type="http://schemas.openxmlformats.org/officeDocument/2006/relationships/hyperlink" Target="file:///\\11.20.41.192\AsignacionesSismos" TargetMode="External"/><Relationship Id="rId530" Type="http://schemas.openxmlformats.org/officeDocument/2006/relationships/hyperlink" Target="file:///\\11.20.41.192\AsignacionesSismos" TargetMode="External"/><Relationship Id="rId20" Type="http://schemas.openxmlformats.org/officeDocument/2006/relationships/hyperlink" Target="file:///\\11.20.41.192\AsignacionesSismos" TargetMode="External"/><Relationship Id="rId41" Type="http://schemas.openxmlformats.org/officeDocument/2006/relationships/hyperlink" Target="file:///\\11.20.41.192\AsignacionesSismos" TargetMode="External"/><Relationship Id="rId62" Type="http://schemas.openxmlformats.org/officeDocument/2006/relationships/hyperlink" Target="file:///\\11.20.41.192\AsignacionesSismos" TargetMode="External"/><Relationship Id="rId83" Type="http://schemas.openxmlformats.org/officeDocument/2006/relationships/hyperlink" Target="file:///\\11.20.41.192\AsignacionesSismos" TargetMode="External"/><Relationship Id="rId179" Type="http://schemas.openxmlformats.org/officeDocument/2006/relationships/hyperlink" Target="file:///\\11.20.41.192\AsignacionesSismos" TargetMode="External"/><Relationship Id="rId365" Type="http://schemas.openxmlformats.org/officeDocument/2006/relationships/hyperlink" Target="file:///\\11.20.41.192\AsignacionesSismos" TargetMode="External"/><Relationship Id="rId386" Type="http://schemas.openxmlformats.org/officeDocument/2006/relationships/hyperlink" Target="file:///\\11.20.41.192\AsignacionesSismos" TargetMode="External"/><Relationship Id="rId551" Type="http://schemas.openxmlformats.org/officeDocument/2006/relationships/hyperlink" Target="file:///\\11.20.41.192\AsignacionesSismos" TargetMode="External"/><Relationship Id="rId572" Type="http://schemas.openxmlformats.org/officeDocument/2006/relationships/hyperlink" Target="file:///\\11.20.41.192\AsignacionesSismos" TargetMode="External"/><Relationship Id="rId593" Type="http://schemas.openxmlformats.org/officeDocument/2006/relationships/printerSettings" Target="../printerSettings/printerSettings1.bin"/><Relationship Id="rId190" Type="http://schemas.openxmlformats.org/officeDocument/2006/relationships/hyperlink" Target="file:///\\11.20.41.192\AsignacionesSismos" TargetMode="External"/><Relationship Id="rId204" Type="http://schemas.openxmlformats.org/officeDocument/2006/relationships/hyperlink" Target="file:///\\11.20.41.192\AsignacionesSismos" TargetMode="External"/><Relationship Id="rId225" Type="http://schemas.openxmlformats.org/officeDocument/2006/relationships/hyperlink" Target="file:///\\11.20.41.192\AsignacionesSismos" TargetMode="External"/><Relationship Id="rId246" Type="http://schemas.openxmlformats.org/officeDocument/2006/relationships/hyperlink" Target="file:///\\11.20.41.192\AsignacionesSismos" TargetMode="External"/><Relationship Id="rId267" Type="http://schemas.openxmlformats.org/officeDocument/2006/relationships/hyperlink" Target="file:///\\11.20.41.192\AsignacionesSismos" TargetMode="External"/><Relationship Id="rId288" Type="http://schemas.openxmlformats.org/officeDocument/2006/relationships/hyperlink" Target="file:///\\11.20.41.192\AsignacionesSismos" TargetMode="External"/><Relationship Id="rId411" Type="http://schemas.openxmlformats.org/officeDocument/2006/relationships/hyperlink" Target="file:///\\11.20.41.192\AsignacionesSismos" TargetMode="External"/><Relationship Id="rId432" Type="http://schemas.openxmlformats.org/officeDocument/2006/relationships/hyperlink" Target="file:///\\11.20.41.192\AsignacionesSismos" TargetMode="External"/><Relationship Id="rId453" Type="http://schemas.openxmlformats.org/officeDocument/2006/relationships/hyperlink" Target="file:///\\11.20.41.192\AsignacionesSismos" TargetMode="External"/><Relationship Id="rId474" Type="http://schemas.openxmlformats.org/officeDocument/2006/relationships/hyperlink" Target="file:///\\11.20.41.192\AsignacionesSismos" TargetMode="External"/><Relationship Id="rId509" Type="http://schemas.openxmlformats.org/officeDocument/2006/relationships/hyperlink" Target="file:///\\11.20.41.192\AsignacionesSismos" TargetMode="External"/><Relationship Id="rId106" Type="http://schemas.openxmlformats.org/officeDocument/2006/relationships/hyperlink" Target="file:///\\11.20.41.192\AsignacionesSismos" TargetMode="External"/><Relationship Id="rId127" Type="http://schemas.openxmlformats.org/officeDocument/2006/relationships/hyperlink" Target="file:///\\11.20.41.192\AsignacionesSismos" TargetMode="External"/><Relationship Id="rId313" Type="http://schemas.openxmlformats.org/officeDocument/2006/relationships/hyperlink" Target="file:///\\11.20.41.192\AsignacionesSismos" TargetMode="External"/><Relationship Id="rId495" Type="http://schemas.openxmlformats.org/officeDocument/2006/relationships/hyperlink" Target="file:///\\11.20.41.192\AsignacionesSismos" TargetMode="External"/><Relationship Id="rId10" Type="http://schemas.openxmlformats.org/officeDocument/2006/relationships/hyperlink" Target="file:///\\11.20.41.192\AsignacionesSismos" TargetMode="External"/><Relationship Id="rId31" Type="http://schemas.openxmlformats.org/officeDocument/2006/relationships/hyperlink" Target="file:///\\11.20.41.192\AsignacionesSismos" TargetMode="External"/><Relationship Id="rId52" Type="http://schemas.openxmlformats.org/officeDocument/2006/relationships/hyperlink" Target="file:///\\11.20.41.192\AsignacionesSismos" TargetMode="External"/><Relationship Id="rId73" Type="http://schemas.openxmlformats.org/officeDocument/2006/relationships/hyperlink" Target="file:///\\11.20.41.192\AsignacionesSismos" TargetMode="External"/><Relationship Id="rId94" Type="http://schemas.openxmlformats.org/officeDocument/2006/relationships/hyperlink" Target="file:///\\11.20.41.192\AsignacionesSismos" TargetMode="External"/><Relationship Id="rId148" Type="http://schemas.openxmlformats.org/officeDocument/2006/relationships/hyperlink" Target="file:///\\11.20.41.192\AsignacionesSismos" TargetMode="External"/><Relationship Id="rId169" Type="http://schemas.openxmlformats.org/officeDocument/2006/relationships/hyperlink" Target="file:///\\11.20.41.192\AsignacionesSismos" TargetMode="External"/><Relationship Id="rId334" Type="http://schemas.openxmlformats.org/officeDocument/2006/relationships/hyperlink" Target="file:///\\11.20.41.192\AsignacionesSismos" TargetMode="External"/><Relationship Id="rId355" Type="http://schemas.openxmlformats.org/officeDocument/2006/relationships/hyperlink" Target="file:///\\11.20.41.192\AsignacionesSismos" TargetMode="External"/><Relationship Id="rId376" Type="http://schemas.openxmlformats.org/officeDocument/2006/relationships/hyperlink" Target="file:///\\11.20.41.192\AsignacionesSismos" TargetMode="External"/><Relationship Id="rId397" Type="http://schemas.openxmlformats.org/officeDocument/2006/relationships/hyperlink" Target="file:///\\11.20.41.192\AsignacionesSismos" TargetMode="External"/><Relationship Id="rId520" Type="http://schemas.openxmlformats.org/officeDocument/2006/relationships/hyperlink" Target="file:///\\11.20.41.192\AsignacionesSismos" TargetMode="External"/><Relationship Id="rId541" Type="http://schemas.openxmlformats.org/officeDocument/2006/relationships/hyperlink" Target="file:///\\11.20.41.192\AsignacionesSismos" TargetMode="External"/><Relationship Id="rId562" Type="http://schemas.openxmlformats.org/officeDocument/2006/relationships/hyperlink" Target="file:///\\11.20.41.192\AsignacionesSismos" TargetMode="External"/><Relationship Id="rId583" Type="http://schemas.openxmlformats.org/officeDocument/2006/relationships/hyperlink" Target="file:///\\11.20.41.192\AsignacionesSismos" TargetMode="External"/><Relationship Id="rId4" Type="http://schemas.openxmlformats.org/officeDocument/2006/relationships/hyperlink" Target="file:///\\11.20.41.192\AsignacionesSismos" TargetMode="External"/><Relationship Id="rId180" Type="http://schemas.openxmlformats.org/officeDocument/2006/relationships/hyperlink" Target="file:///\\11.20.41.192\AsignacionesSismos" TargetMode="External"/><Relationship Id="rId215" Type="http://schemas.openxmlformats.org/officeDocument/2006/relationships/hyperlink" Target="file:///\\11.20.41.192\AsignacionesSismos" TargetMode="External"/><Relationship Id="rId236" Type="http://schemas.openxmlformats.org/officeDocument/2006/relationships/hyperlink" Target="file:///\\11.20.41.192\AsignacionesSismos" TargetMode="External"/><Relationship Id="rId257" Type="http://schemas.openxmlformats.org/officeDocument/2006/relationships/hyperlink" Target="file:///\\11.20.41.192\AsignacionesSismos" TargetMode="External"/><Relationship Id="rId278" Type="http://schemas.openxmlformats.org/officeDocument/2006/relationships/hyperlink" Target="file:///\\11.20.41.192\AsignacionesSismos" TargetMode="External"/><Relationship Id="rId401" Type="http://schemas.openxmlformats.org/officeDocument/2006/relationships/hyperlink" Target="file:///\\11.20.41.192\AsignacionesSismos" TargetMode="External"/><Relationship Id="rId422" Type="http://schemas.openxmlformats.org/officeDocument/2006/relationships/hyperlink" Target="file:///\\11.20.41.192\AsignacionesSismos" TargetMode="External"/><Relationship Id="rId443" Type="http://schemas.openxmlformats.org/officeDocument/2006/relationships/hyperlink" Target="file:///\\11.20.41.192\AsignacionesSismos" TargetMode="External"/><Relationship Id="rId464" Type="http://schemas.openxmlformats.org/officeDocument/2006/relationships/hyperlink" Target="file:///\\11.20.41.192\AsignacionesSismos" TargetMode="External"/><Relationship Id="rId303" Type="http://schemas.openxmlformats.org/officeDocument/2006/relationships/hyperlink" Target="file:///\\11.20.41.192\AsignacionesSismos" TargetMode="External"/><Relationship Id="rId485" Type="http://schemas.openxmlformats.org/officeDocument/2006/relationships/hyperlink" Target="file:///\\11.20.41.192\AsignacionesSismos" TargetMode="External"/><Relationship Id="rId42" Type="http://schemas.openxmlformats.org/officeDocument/2006/relationships/hyperlink" Target="file:///\\11.20.41.192\AsignacionesSismos" TargetMode="External"/><Relationship Id="rId84" Type="http://schemas.openxmlformats.org/officeDocument/2006/relationships/hyperlink" Target="file:///\\11.20.41.192\AsignacionesSismos" TargetMode="External"/><Relationship Id="rId138" Type="http://schemas.openxmlformats.org/officeDocument/2006/relationships/hyperlink" Target="file:///\\11.20.41.192\AsignacionesSismos" TargetMode="External"/><Relationship Id="rId345" Type="http://schemas.openxmlformats.org/officeDocument/2006/relationships/hyperlink" Target="file:///\\11.20.41.192\AsignacionesSismos" TargetMode="External"/><Relationship Id="rId387" Type="http://schemas.openxmlformats.org/officeDocument/2006/relationships/hyperlink" Target="file:///\\11.20.41.192\AsignacionesSismos" TargetMode="External"/><Relationship Id="rId510" Type="http://schemas.openxmlformats.org/officeDocument/2006/relationships/hyperlink" Target="file:///\\11.20.41.192\AsignacionesSismos" TargetMode="External"/><Relationship Id="rId552" Type="http://schemas.openxmlformats.org/officeDocument/2006/relationships/hyperlink" Target="file:///\\11.20.41.192\AsignacionesSismos" TargetMode="External"/><Relationship Id="rId191" Type="http://schemas.openxmlformats.org/officeDocument/2006/relationships/hyperlink" Target="file:///\\11.20.41.192\AsignacionesSismos" TargetMode="External"/><Relationship Id="rId205" Type="http://schemas.openxmlformats.org/officeDocument/2006/relationships/hyperlink" Target="file:///\\11.20.41.192\AsignacionesSismos" TargetMode="External"/><Relationship Id="rId247" Type="http://schemas.openxmlformats.org/officeDocument/2006/relationships/hyperlink" Target="file:///\\11.20.41.192\AsignacionesSismos" TargetMode="External"/><Relationship Id="rId412" Type="http://schemas.openxmlformats.org/officeDocument/2006/relationships/hyperlink" Target="file:///\\11.20.41.192\AsignacionesSismos" TargetMode="External"/><Relationship Id="rId107" Type="http://schemas.openxmlformats.org/officeDocument/2006/relationships/hyperlink" Target="file:///\\11.20.41.192\AsignacionesSismos" TargetMode="External"/><Relationship Id="rId289" Type="http://schemas.openxmlformats.org/officeDocument/2006/relationships/hyperlink" Target="file:///\\11.20.41.192\AsignacionesSismos" TargetMode="External"/><Relationship Id="rId454" Type="http://schemas.openxmlformats.org/officeDocument/2006/relationships/hyperlink" Target="file:///\\11.20.41.192\AsignacionesSismos" TargetMode="External"/><Relationship Id="rId496" Type="http://schemas.openxmlformats.org/officeDocument/2006/relationships/hyperlink" Target="file:///\\11.20.41.192\AsignacionesSismos" TargetMode="External"/><Relationship Id="rId11" Type="http://schemas.openxmlformats.org/officeDocument/2006/relationships/hyperlink" Target="file:///\\11.20.41.192\AsignacionesSismos" TargetMode="External"/><Relationship Id="rId53" Type="http://schemas.openxmlformats.org/officeDocument/2006/relationships/hyperlink" Target="file:///\\11.20.41.192\AsignacionesSismos" TargetMode="External"/><Relationship Id="rId149" Type="http://schemas.openxmlformats.org/officeDocument/2006/relationships/hyperlink" Target="file:///\\11.20.41.192\AsignacionesSismos" TargetMode="External"/><Relationship Id="rId314" Type="http://schemas.openxmlformats.org/officeDocument/2006/relationships/hyperlink" Target="file:///\\11.20.41.192\AsignacionesSismos" TargetMode="External"/><Relationship Id="rId356" Type="http://schemas.openxmlformats.org/officeDocument/2006/relationships/hyperlink" Target="file:///\\11.20.41.192\AsignacionesSismos" TargetMode="External"/><Relationship Id="rId398" Type="http://schemas.openxmlformats.org/officeDocument/2006/relationships/hyperlink" Target="file:///\\11.20.41.192\AsignacionesSismos" TargetMode="External"/><Relationship Id="rId521" Type="http://schemas.openxmlformats.org/officeDocument/2006/relationships/hyperlink" Target="file:///\\11.20.41.192\AsignacionesSismos" TargetMode="External"/><Relationship Id="rId563" Type="http://schemas.openxmlformats.org/officeDocument/2006/relationships/hyperlink" Target="file:///\\11.20.41.192\AsignacionesSismos" TargetMode="External"/><Relationship Id="rId95" Type="http://schemas.openxmlformats.org/officeDocument/2006/relationships/hyperlink" Target="file:///\\11.20.41.192\AsignacionesSismos" TargetMode="External"/><Relationship Id="rId160" Type="http://schemas.openxmlformats.org/officeDocument/2006/relationships/hyperlink" Target="file:///\\11.20.41.192\AsignacionesSismos" TargetMode="External"/><Relationship Id="rId216" Type="http://schemas.openxmlformats.org/officeDocument/2006/relationships/hyperlink" Target="file:///\\11.20.41.192\AsignacionesSismos" TargetMode="External"/><Relationship Id="rId423" Type="http://schemas.openxmlformats.org/officeDocument/2006/relationships/hyperlink" Target="file:///\\11.20.41.192\AsignacionesSismos" TargetMode="External"/><Relationship Id="rId258" Type="http://schemas.openxmlformats.org/officeDocument/2006/relationships/hyperlink" Target="file:///\\11.20.41.192\AsignacionesSismos" TargetMode="External"/><Relationship Id="rId465" Type="http://schemas.openxmlformats.org/officeDocument/2006/relationships/hyperlink" Target="file:///\\11.20.41.192\AsignacionesSismos" TargetMode="External"/><Relationship Id="rId22" Type="http://schemas.openxmlformats.org/officeDocument/2006/relationships/hyperlink" Target="file:///\\11.20.41.192\AsignacionesSismos" TargetMode="External"/><Relationship Id="rId64" Type="http://schemas.openxmlformats.org/officeDocument/2006/relationships/hyperlink" Target="file:///\\11.20.41.192\AsignacionesSismos" TargetMode="External"/><Relationship Id="rId118" Type="http://schemas.openxmlformats.org/officeDocument/2006/relationships/hyperlink" Target="file:///\\11.20.41.192\AsignacionesSismos" TargetMode="External"/><Relationship Id="rId325" Type="http://schemas.openxmlformats.org/officeDocument/2006/relationships/hyperlink" Target="file:///\\11.20.41.192\AsignacionesSismos" TargetMode="External"/><Relationship Id="rId367" Type="http://schemas.openxmlformats.org/officeDocument/2006/relationships/hyperlink" Target="file:///\\11.20.41.192\AsignacionesSismos" TargetMode="External"/><Relationship Id="rId532" Type="http://schemas.openxmlformats.org/officeDocument/2006/relationships/hyperlink" Target="file:///\\11.20.41.192\AsignacionesSismos" TargetMode="External"/><Relationship Id="rId574" Type="http://schemas.openxmlformats.org/officeDocument/2006/relationships/hyperlink" Target="file:///\\11.20.41.192\AsignacionesSismos" TargetMode="External"/><Relationship Id="rId171" Type="http://schemas.openxmlformats.org/officeDocument/2006/relationships/hyperlink" Target="file:///\\11.20.41.192\AsignacionesSismos" TargetMode="External"/><Relationship Id="rId227" Type="http://schemas.openxmlformats.org/officeDocument/2006/relationships/hyperlink" Target="file:///\\11.20.41.192\AsignacionesSismos" TargetMode="External"/><Relationship Id="rId269" Type="http://schemas.openxmlformats.org/officeDocument/2006/relationships/hyperlink" Target="file:///\\11.20.41.192\AsignacionesSismos" TargetMode="External"/><Relationship Id="rId434" Type="http://schemas.openxmlformats.org/officeDocument/2006/relationships/hyperlink" Target="file:///\\11.20.41.192\AsignacionesSismos" TargetMode="External"/><Relationship Id="rId476" Type="http://schemas.openxmlformats.org/officeDocument/2006/relationships/hyperlink" Target="file:///\\11.20.41.192\AsignacionesSismos" TargetMode="External"/><Relationship Id="rId33" Type="http://schemas.openxmlformats.org/officeDocument/2006/relationships/hyperlink" Target="file:///\\11.20.41.192\AsignacionesSismos" TargetMode="External"/><Relationship Id="rId129" Type="http://schemas.openxmlformats.org/officeDocument/2006/relationships/hyperlink" Target="file:///\\11.20.41.192\AsignacionesSismos" TargetMode="External"/><Relationship Id="rId280" Type="http://schemas.openxmlformats.org/officeDocument/2006/relationships/hyperlink" Target="file:///\\11.20.41.192\AsignacionesSismos" TargetMode="External"/><Relationship Id="rId336" Type="http://schemas.openxmlformats.org/officeDocument/2006/relationships/hyperlink" Target="file:///\\11.20.41.192\AsignacionesSismos" TargetMode="External"/><Relationship Id="rId501" Type="http://schemas.openxmlformats.org/officeDocument/2006/relationships/hyperlink" Target="file:///\\11.20.41.192\AsignacionesSismos" TargetMode="External"/><Relationship Id="rId543" Type="http://schemas.openxmlformats.org/officeDocument/2006/relationships/hyperlink" Target="file:///\\11.20.41.192\AsignacionesSismos" TargetMode="External"/><Relationship Id="rId75" Type="http://schemas.openxmlformats.org/officeDocument/2006/relationships/hyperlink" Target="file:///\\11.20.41.192\AsignacionesSismos" TargetMode="External"/><Relationship Id="rId140" Type="http://schemas.openxmlformats.org/officeDocument/2006/relationships/hyperlink" Target="file:///\\11.20.41.192\AsignacionesSismos" TargetMode="External"/><Relationship Id="rId182" Type="http://schemas.openxmlformats.org/officeDocument/2006/relationships/hyperlink" Target="file:///\\11.20.41.192\AsignacionesSismos" TargetMode="External"/><Relationship Id="rId378" Type="http://schemas.openxmlformats.org/officeDocument/2006/relationships/hyperlink" Target="file:///\\11.20.41.192\AsignacionesSismos" TargetMode="External"/><Relationship Id="rId403" Type="http://schemas.openxmlformats.org/officeDocument/2006/relationships/hyperlink" Target="file:///\\11.20.41.192\AsignacionesSismos" TargetMode="External"/><Relationship Id="rId585" Type="http://schemas.openxmlformats.org/officeDocument/2006/relationships/hyperlink" Target="file:///\\11.20.41.192\AsignacionesSismos" TargetMode="External"/><Relationship Id="rId6" Type="http://schemas.openxmlformats.org/officeDocument/2006/relationships/hyperlink" Target="file:///\\11.20.41.192\AsignacionesSismos" TargetMode="External"/><Relationship Id="rId238" Type="http://schemas.openxmlformats.org/officeDocument/2006/relationships/hyperlink" Target="file:///\\11.20.41.192\AsignacionesSismos" TargetMode="External"/><Relationship Id="rId445" Type="http://schemas.openxmlformats.org/officeDocument/2006/relationships/hyperlink" Target="file:///\\11.20.41.192\AsignacionesSismos" TargetMode="External"/><Relationship Id="rId487" Type="http://schemas.openxmlformats.org/officeDocument/2006/relationships/hyperlink" Target="file:///\\11.20.41.192\AsignacionesSismos" TargetMode="External"/><Relationship Id="rId291" Type="http://schemas.openxmlformats.org/officeDocument/2006/relationships/hyperlink" Target="file:///\\11.20.41.192\AsignacionesSismos" TargetMode="External"/><Relationship Id="rId305" Type="http://schemas.openxmlformats.org/officeDocument/2006/relationships/hyperlink" Target="file:///\\11.20.41.192\AsignacionesSismos" TargetMode="External"/><Relationship Id="rId347" Type="http://schemas.openxmlformats.org/officeDocument/2006/relationships/hyperlink" Target="file:///\\11.20.41.192\AsignacionesSismos" TargetMode="External"/><Relationship Id="rId512" Type="http://schemas.openxmlformats.org/officeDocument/2006/relationships/hyperlink" Target="file:///\\11.20.41.192\AsignacionesSismos" TargetMode="External"/><Relationship Id="rId44" Type="http://schemas.openxmlformats.org/officeDocument/2006/relationships/hyperlink" Target="file:///\\11.20.41.192\AsignacionesSismos" TargetMode="External"/><Relationship Id="rId86" Type="http://schemas.openxmlformats.org/officeDocument/2006/relationships/hyperlink" Target="file:///\\11.20.41.192\AsignacionesSismos" TargetMode="External"/><Relationship Id="rId151" Type="http://schemas.openxmlformats.org/officeDocument/2006/relationships/hyperlink" Target="file:///\\11.20.41.192\AsignacionesSismos" TargetMode="External"/><Relationship Id="rId389" Type="http://schemas.openxmlformats.org/officeDocument/2006/relationships/hyperlink" Target="file:///\\11.20.41.192\AsignacionesSismos" TargetMode="External"/><Relationship Id="rId554" Type="http://schemas.openxmlformats.org/officeDocument/2006/relationships/hyperlink" Target="file:///\\11.20.41.192\AsignacionesSismos" TargetMode="External"/><Relationship Id="rId193" Type="http://schemas.openxmlformats.org/officeDocument/2006/relationships/hyperlink" Target="file:///\\11.20.41.192\AsignacionesSismos" TargetMode="External"/><Relationship Id="rId207" Type="http://schemas.openxmlformats.org/officeDocument/2006/relationships/hyperlink" Target="file:///\\11.20.41.192\AsignacionesSismos" TargetMode="External"/><Relationship Id="rId249" Type="http://schemas.openxmlformats.org/officeDocument/2006/relationships/hyperlink" Target="file:///\\11.20.41.192\AsignacionesSismos" TargetMode="External"/><Relationship Id="rId414" Type="http://schemas.openxmlformats.org/officeDocument/2006/relationships/hyperlink" Target="file:///\\11.20.41.192\AsignacionesSismos" TargetMode="External"/><Relationship Id="rId456" Type="http://schemas.openxmlformats.org/officeDocument/2006/relationships/hyperlink" Target="file:///\\11.20.41.192\AsignacionesSismos" TargetMode="External"/><Relationship Id="rId498" Type="http://schemas.openxmlformats.org/officeDocument/2006/relationships/hyperlink" Target="file:///\\11.20.41.192\AsignacionesSismos" TargetMode="External"/><Relationship Id="rId13" Type="http://schemas.openxmlformats.org/officeDocument/2006/relationships/hyperlink" Target="file:///\\11.20.41.192\AsignacionesSismos" TargetMode="External"/><Relationship Id="rId109" Type="http://schemas.openxmlformats.org/officeDocument/2006/relationships/hyperlink" Target="file:///\\11.20.41.192\AsignacionesSismos" TargetMode="External"/><Relationship Id="rId260" Type="http://schemas.openxmlformats.org/officeDocument/2006/relationships/hyperlink" Target="file:///\\11.20.41.192\AsignacionesSismos" TargetMode="External"/><Relationship Id="rId316" Type="http://schemas.openxmlformats.org/officeDocument/2006/relationships/hyperlink" Target="file:///\\11.20.41.192\AsignacionesSismos" TargetMode="External"/><Relationship Id="rId523" Type="http://schemas.openxmlformats.org/officeDocument/2006/relationships/hyperlink" Target="file:///\\11.20.41.192\AsignacionesSismos" TargetMode="External"/><Relationship Id="rId55" Type="http://schemas.openxmlformats.org/officeDocument/2006/relationships/hyperlink" Target="file:///\\11.20.41.192\AsignacionesSismos" TargetMode="External"/><Relationship Id="rId97" Type="http://schemas.openxmlformats.org/officeDocument/2006/relationships/hyperlink" Target="file:///\\11.20.41.192\AsignacionesSismos" TargetMode="External"/><Relationship Id="rId120" Type="http://schemas.openxmlformats.org/officeDocument/2006/relationships/hyperlink" Target="file:///\\11.20.41.192\AsignacionesSismos" TargetMode="External"/><Relationship Id="rId358" Type="http://schemas.openxmlformats.org/officeDocument/2006/relationships/hyperlink" Target="file:///\\11.20.41.192\AsignacionesSismos" TargetMode="External"/><Relationship Id="rId565" Type="http://schemas.openxmlformats.org/officeDocument/2006/relationships/hyperlink" Target="file:///\\11.20.41.192\AsignacionesSismos" TargetMode="External"/><Relationship Id="rId162" Type="http://schemas.openxmlformats.org/officeDocument/2006/relationships/hyperlink" Target="file:///\\11.20.41.192\AsignacionesSismos" TargetMode="External"/><Relationship Id="rId218" Type="http://schemas.openxmlformats.org/officeDocument/2006/relationships/hyperlink" Target="file:///\\11.20.41.192\AsignacionesSismos" TargetMode="External"/><Relationship Id="rId425" Type="http://schemas.openxmlformats.org/officeDocument/2006/relationships/hyperlink" Target="file:///\\11.20.41.192\AsignacionesSismos" TargetMode="External"/><Relationship Id="rId467" Type="http://schemas.openxmlformats.org/officeDocument/2006/relationships/hyperlink" Target="file:///\\11.20.41.192\AsignacionesSismos" TargetMode="External"/><Relationship Id="rId271" Type="http://schemas.openxmlformats.org/officeDocument/2006/relationships/hyperlink" Target="file:///\\11.20.41.192\AsignacionesSismos" TargetMode="External"/><Relationship Id="rId24" Type="http://schemas.openxmlformats.org/officeDocument/2006/relationships/hyperlink" Target="file:///\\11.20.41.192\AsignacionesSismos" TargetMode="External"/><Relationship Id="rId66" Type="http://schemas.openxmlformats.org/officeDocument/2006/relationships/hyperlink" Target="file:///\\11.20.41.192\AsignacionesSismos" TargetMode="External"/><Relationship Id="rId131" Type="http://schemas.openxmlformats.org/officeDocument/2006/relationships/hyperlink" Target="file:///\\11.20.41.192\AsignacionesSismos" TargetMode="External"/><Relationship Id="rId327" Type="http://schemas.openxmlformats.org/officeDocument/2006/relationships/hyperlink" Target="file:///\\11.20.41.192\AsignacionesSismos" TargetMode="External"/><Relationship Id="rId369" Type="http://schemas.openxmlformats.org/officeDocument/2006/relationships/hyperlink" Target="file:///\\11.20.41.192\AsignacionesSismos" TargetMode="External"/><Relationship Id="rId534" Type="http://schemas.openxmlformats.org/officeDocument/2006/relationships/hyperlink" Target="file:///\\11.20.41.192\AsignacionesSismos" TargetMode="External"/><Relationship Id="rId576" Type="http://schemas.openxmlformats.org/officeDocument/2006/relationships/hyperlink" Target="file:///\\11.20.41.192\AsignacionesSismos" TargetMode="External"/><Relationship Id="rId173" Type="http://schemas.openxmlformats.org/officeDocument/2006/relationships/hyperlink" Target="file:///\\11.20.41.192\AsignacionesSismos" TargetMode="External"/><Relationship Id="rId229" Type="http://schemas.openxmlformats.org/officeDocument/2006/relationships/hyperlink" Target="file:///\\11.20.41.192\AsignacionesSismos" TargetMode="External"/><Relationship Id="rId380" Type="http://schemas.openxmlformats.org/officeDocument/2006/relationships/hyperlink" Target="file:///\\11.20.41.192\AsignacionesSismos" TargetMode="External"/><Relationship Id="rId436" Type="http://schemas.openxmlformats.org/officeDocument/2006/relationships/hyperlink" Target="file:///\\11.20.41.192\AsignacionesSismos" TargetMode="External"/><Relationship Id="rId240" Type="http://schemas.openxmlformats.org/officeDocument/2006/relationships/hyperlink" Target="file:///\\11.20.41.192\AsignacionesSismos" TargetMode="External"/><Relationship Id="rId478" Type="http://schemas.openxmlformats.org/officeDocument/2006/relationships/hyperlink" Target="file:///\\11.20.41.192\AsignacionesSismos" TargetMode="External"/><Relationship Id="rId35" Type="http://schemas.openxmlformats.org/officeDocument/2006/relationships/hyperlink" Target="file:///\\11.20.41.192\AsignacionesSismos" TargetMode="External"/><Relationship Id="rId77" Type="http://schemas.openxmlformats.org/officeDocument/2006/relationships/hyperlink" Target="file:///\\11.20.41.192\AsignacionesSismos" TargetMode="External"/><Relationship Id="rId100" Type="http://schemas.openxmlformats.org/officeDocument/2006/relationships/hyperlink" Target="file:///\\11.20.41.192\AsignacionesSismos" TargetMode="External"/><Relationship Id="rId282" Type="http://schemas.openxmlformats.org/officeDocument/2006/relationships/hyperlink" Target="file:///\\11.20.41.192\AsignacionesSismos" TargetMode="External"/><Relationship Id="rId338" Type="http://schemas.openxmlformats.org/officeDocument/2006/relationships/hyperlink" Target="file:///\\11.20.41.192\AsignacionesSismos" TargetMode="External"/><Relationship Id="rId503" Type="http://schemas.openxmlformats.org/officeDocument/2006/relationships/hyperlink" Target="file:///\\11.20.41.192\AsignacionesSismos" TargetMode="External"/><Relationship Id="rId545" Type="http://schemas.openxmlformats.org/officeDocument/2006/relationships/hyperlink" Target="file:///\\11.20.41.192\AsignacionesSismos" TargetMode="External"/><Relationship Id="rId587" Type="http://schemas.openxmlformats.org/officeDocument/2006/relationships/hyperlink" Target="file:///\\11.20.41.192\AsignacionesSismos" TargetMode="External"/><Relationship Id="rId8" Type="http://schemas.openxmlformats.org/officeDocument/2006/relationships/hyperlink" Target="file:///\\11.20.41.192\AsignacionesSismos" TargetMode="External"/><Relationship Id="rId142" Type="http://schemas.openxmlformats.org/officeDocument/2006/relationships/hyperlink" Target="file:///\\11.20.41.192\AsignacionesSismos" TargetMode="External"/><Relationship Id="rId184" Type="http://schemas.openxmlformats.org/officeDocument/2006/relationships/hyperlink" Target="file:///\\11.20.41.192\AsignacionesSismos" TargetMode="External"/><Relationship Id="rId391" Type="http://schemas.openxmlformats.org/officeDocument/2006/relationships/hyperlink" Target="file:///\\11.20.41.192\AsignacionesSismos" TargetMode="External"/><Relationship Id="rId405" Type="http://schemas.openxmlformats.org/officeDocument/2006/relationships/hyperlink" Target="file:///\\11.20.41.192\AsignacionesSismos" TargetMode="External"/><Relationship Id="rId447" Type="http://schemas.openxmlformats.org/officeDocument/2006/relationships/hyperlink" Target="file:///\\11.20.41.192\AsignacionesSismos" TargetMode="External"/><Relationship Id="rId251" Type="http://schemas.openxmlformats.org/officeDocument/2006/relationships/hyperlink" Target="file:///\\11.20.41.192\AsignacionesSismos" TargetMode="External"/><Relationship Id="rId489" Type="http://schemas.openxmlformats.org/officeDocument/2006/relationships/hyperlink" Target="file:///\\11.20.41.192\AsignacionesSismos" TargetMode="External"/><Relationship Id="rId46" Type="http://schemas.openxmlformats.org/officeDocument/2006/relationships/hyperlink" Target="file:///\\11.20.41.192\AsignacionesSismos" TargetMode="External"/><Relationship Id="rId293" Type="http://schemas.openxmlformats.org/officeDocument/2006/relationships/hyperlink" Target="file:///\\11.20.41.192\AsignacionesSismos" TargetMode="External"/><Relationship Id="rId307" Type="http://schemas.openxmlformats.org/officeDocument/2006/relationships/hyperlink" Target="file:///\\11.20.41.192\AsignacionesSismos" TargetMode="External"/><Relationship Id="rId349" Type="http://schemas.openxmlformats.org/officeDocument/2006/relationships/hyperlink" Target="file:///\\11.20.41.192\AsignacionesSismos" TargetMode="External"/><Relationship Id="rId514" Type="http://schemas.openxmlformats.org/officeDocument/2006/relationships/hyperlink" Target="file:///\\11.20.41.192\AsignacionesSismos" TargetMode="External"/><Relationship Id="rId556" Type="http://schemas.openxmlformats.org/officeDocument/2006/relationships/hyperlink" Target="file:///\\11.20.41.192\AsignacionesSismos" TargetMode="External"/><Relationship Id="rId88" Type="http://schemas.openxmlformats.org/officeDocument/2006/relationships/hyperlink" Target="file:///\\11.20.41.192\AsignacionesSismos" TargetMode="External"/><Relationship Id="rId111" Type="http://schemas.openxmlformats.org/officeDocument/2006/relationships/hyperlink" Target="file:///\\11.20.41.192\AsignacionesSismos" TargetMode="External"/><Relationship Id="rId153" Type="http://schemas.openxmlformats.org/officeDocument/2006/relationships/hyperlink" Target="file:///\\11.20.41.192\AsignacionesSismos" TargetMode="External"/><Relationship Id="rId195" Type="http://schemas.openxmlformats.org/officeDocument/2006/relationships/hyperlink" Target="file:///\\11.20.41.192\AsignacionesSismos" TargetMode="External"/><Relationship Id="rId209" Type="http://schemas.openxmlformats.org/officeDocument/2006/relationships/hyperlink" Target="file:///\\11.20.41.192\AsignacionesSismos" TargetMode="External"/><Relationship Id="rId360" Type="http://schemas.openxmlformats.org/officeDocument/2006/relationships/hyperlink" Target="file:///\\11.20.41.192\AsignacionesSismos" TargetMode="External"/><Relationship Id="rId416" Type="http://schemas.openxmlformats.org/officeDocument/2006/relationships/hyperlink" Target="file:///\\11.20.41.192\AsignacionesSismos" TargetMode="External"/><Relationship Id="rId220" Type="http://schemas.openxmlformats.org/officeDocument/2006/relationships/hyperlink" Target="file:///\\11.20.41.192\AsignacionesSismos" TargetMode="External"/><Relationship Id="rId458" Type="http://schemas.openxmlformats.org/officeDocument/2006/relationships/hyperlink" Target="file:///\\11.20.41.192\AsignacionesSismos" TargetMode="External"/><Relationship Id="rId15" Type="http://schemas.openxmlformats.org/officeDocument/2006/relationships/hyperlink" Target="file:///\\11.20.41.192\AsignacionesSismos" TargetMode="External"/><Relationship Id="rId57" Type="http://schemas.openxmlformats.org/officeDocument/2006/relationships/hyperlink" Target="file:///\\11.20.41.192\AsignacionesSismos" TargetMode="External"/><Relationship Id="rId262" Type="http://schemas.openxmlformats.org/officeDocument/2006/relationships/hyperlink" Target="file:///\\11.20.41.192\AsignacionesSismos" TargetMode="External"/><Relationship Id="rId318" Type="http://schemas.openxmlformats.org/officeDocument/2006/relationships/hyperlink" Target="file:///\\11.20.41.192\AsignacionesSismos" TargetMode="External"/><Relationship Id="rId525" Type="http://schemas.openxmlformats.org/officeDocument/2006/relationships/hyperlink" Target="file:///\\11.20.41.192\AsignacionesSismos" TargetMode="External"/><Relationship Id="rId567" Type="http://schemas.openxmlformats.org/officeDocument/2006/relationships/hyperlink" Target="file:///\\11.20.41.192\AsignacionesSismos" TargetMode="External"/><Relationship Id="rId99" Type="http://schemas.openxmlformats.org/officeDocument/2006/relationships/hyperlink" Target="file:///\\11.20.41.192\AsignacionesSismos" TargetMode="External"/><Relationship Id="rId122" Type="http://schemas.openxmlformats.org/officeDocument/2006/relationships/hyperlink" Target="file:///\\11.20.41.192\AsignacionesSismos" TargetMode="External"/><Relationship Id="rId164" Type="http://schemas.openxmlformats.org/officeDocument/2006/relationships/hyperlink" Target="file:///\\11.20.41.192\AsignacionesSismos" TargetMode="External"/><Relationship Id="rId371" Type="http://schemas.openxmlformats.org/officeDocument/2006/relationships/hyperlink" Target="file:///\\11.20.41.192\AsignacionesSismos" TargetMode="External"/><Relationship Id="rId427" Type="http://schemas.openxmlformats.org/officeDocument/2006/relationships/hyperlink" Target="file:///\\11.20.41.192\AsignacionesSismos" TargetMode="External"/><Relationship Id="rId469" Type="http://schemas.openxmlformats.org/officeDocument/2006/relationships/hyperlink" Target="file:///\\11.20.41.192\AsignacionesSismos" TargetMode="External"/><Relationship Id="rId26" Type="http://schemas.openxmlformats.org/officeDocument/2006/relationships/hyperlink" Target="file:///\\11.20.41.192\AsignacionesSismos" TargetMode="External"/><Relationship Id="rId231" Type="http://schemas.openxmlformats.org/officeDocument/2006/relationships/hyperlink" Target="file:///\\11.20.41.192\AsignacionesSismos" TargetMode="External"/><Relationship Id="rId273" Type="http://schemas.openxmlformats.org/officeDocument/2006/relationships/hyperlink" Target="file:///\\11.20.41.192\AsignacionesSismos" TargetMode="External"/><Relationship Id="rId329" Type="http://schemas.openxmlformats.org/officeDocument/2006/relationships/hyperlink" Target="file:///\\11.20.41.192\AsignacionesSismos" TargetMode="External"/><Relationship Id="rId480" Type="http://schemas.openxmlformats.org/officeDocument/2006/relationships/hyperlink" Target="file:///\\11.20.41.192\AsignacionesSismos" TargetMode="External"/><Relationship Id="rId536" Type="http://schemas.openxmlformats.org/officeDocument/2006/relationships/hyperlink" Target="file:///\\11.20.41.192\AsignacionesSismos" TargetMode="External"/><Relationship Id="rId68" Type="http://schemas.openxmlformats.org/officeDocument/2006/relationships/hyperlink" Target="file:///\\11.20.41.192\AsignacionesSismos" TargetMode="External"/><Relationship Id="rId133" Type="http://schemas.openxmlformats.org/officeDocument/2006/relationships/hyperlink" Target="file:///\\11.20.41.192\AsignacionesSismos" TargetMode="External"/><Relationship Id="rId175" Type="http://schemas.openxmlformats.org/officeDocument/2006/relationships/hyperlink" Target="file:///\\11.20.41.192\AsignacionesSismos" TargetMode="External"/><Relationship Id="rId340" Type="http://schemas.openxmlformats.org/officeDocument/2006/relationships/hyperlink" Target="file:///\\11.20.41.192\AsignacionesSismos" TargetMode="External"/><Relationship Id="rId578" Type="http://schemas.openxmlformats.org/officeDocument/2006/relationships/hyperlink" Target="file:///\\11.20.41.192\AsignacionesSismos" TargetMode="External"/><Relationship Id="rId200" Type="http://schemas.openxmlformats.org/officeDocument/2006/relationships/hyperlink" Target="file:///\\11.20.41.192\AsignacionesSismos" TargetMode="External"/><Relationship Id="rId382" Type="http://schemas.openxmlformats.org/officeDocument/2006/relationships/hyperlink" Target="file:///\\11.20.41.192\AsignacionesSismos" TargetMode="External"/><Relationship Id="rId438" Type="http://schemas.openxmlformats.org/officeDocument/2006/relationships/hyperlink" Target="file:///\\11.20.41.192\AsignacionesSis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7"/>
  <sheetViews>
    <sheetView tabSelected="1" zoomScaleNormal="100" workbookViewId="0">
      <pane xSplit="8" ySplit="3" topLeftCell="BB33" activePane="bottomRight" state="frozen"/>
      <selection pane="topRight" activeCell="I1" sqref="I1"/>
      <selection pane="bottomLeft" activeCell="A4" sqref="A4"/>
      <selection pane="bottomRight" activeCell="BD34" sqref="BD34"/>
    </sheetView>
  </sheetViews>
  <sheetFormatPr baseColWidth="10" defaultRowHeight="15" x14ac:dyDescent="0.25"/>
  <cols>
    <col min="1" max="1" width="17.85546875" customWidth="1"/>
    <col min="3" max="3" width="18.85546875" customWidth="1"/>
    <col min="4" max="4" width="13.140625" customWidth="1"/>
    <col min="5" max="5" width="54.85546875" bestFit="1" customWidth="1"/>
    <col min="8" max="8" width="14.5703125" customWidth="1"/>
    <col min="16" max="16" width="12.85546875" customWidth="1"/>
    <col min="17" max="17" width="14.42578125" customWidth="1"/>
    <col min="20" max="20" width="35.85546875" bestFit="1" customWidth="1"/>
    <col min="25" max="25" width="14.5703125" customWidth="1"/>
    <col min="26" max="26" width="19.85546875" bestFit="1" customWidth="1"/>
    <col min="27" max="27" width="35.85546875" bestFit="1" customWidth="1"/>
    <col min="28" max="28" width="19.85546875" customWidth="1"/>
    <col min="29" max="29" width="19.85546875" style="9" customWidth="1"/>
    <col min="30" max="33" width="19.85546875" customWidth="1"/>
    <col min="34" max="35" width="21.140625" customWidth="1"/>
    <col min="36" max="36" width="35.85546875" bestFit="1" customWidth="1"/>
    <col min="37" max="37" width="24.7109375" customWidth="1"/>
    <col min="38" max="42" width="21.140625" customWidth="1"/>
    <col min="44" max="44" width="35.85546875" bestFit="1" customWidth="1"/>
    <col min="47" max="47" width="35.85546875" bestFit="1" customWidth="1"/>
    <col min="50" max="50" width="35.85546875" bestFit="1" customWidth="1"/>
    <col min="53" max="53" width="35.85546875" bestFit="1" customWidth="1"/>
    <col min="55" max="55" width="35.85546875" customWidth="1"/>
  </cols>
  <sheetData>
    <row r="1" spans="1:55" x14ac:dyDescent="0.25">
      <c r="A1" s="35" t="s">
        <v>152</v>
      </c>
      <c r="B1" s="35"/>
      <c r="C1" s="35" t="s">
        <v>153</v>
      </c>
      <c r="D1" s="35"/>
      <c r="E1" s="35"/>
      <c r="F1" s="35"/>
      <c r="G1" s="35"/>
      <c r="H1" s="35"/>
      <c r="I1" s="35"/>
      <c r="J1" s="35"/>
      <c r="K1" s="35"/>
      <c r="L1" s="35"/>
      <c r="M1" s="35"/>
      <c r="N1" s="35"/>
      <c r="O1" s="35" t="s">
        <v>154</v>
      </c>
      <c r="P1" s="35"/>
      <c r="Q1" s="35"/>
      <c r="R1" s="35"/>
      <c r="S1" s="35"/>
      <c r="T1" s="35"/>
      <c r="U1" s="35"/>
      <c r="V1" s="35"/>
      <c r="W1" s="35"/>
      <c r="X1" s="35"/>
      <c r="Y1" s="35"/>
      <c r="Z1" s="35"/>
      <c r="AA1" s="35"/>
      <c r="AB1" s="35"/>
      <c r="AC1" s="35"/>
      <c r="AD1" s="35"/>
      <c r="AE1" s="35"/>
      <c r="AF1" s="35"/>
      <c r="AG1" s="35"/>
      <c r="AH1" s="36" t="s">
        <v>155</v>
      </c>
      <c r="AI1" s="36"/>
      <c r="AJ1" s="36"/>
      <c r="AK1" s="36"/>
      <c r="AL1" s="36"/>
      <c r="AM1" s="36"/>
      <c r="AN1" s="36"/>
      <c r="AO1" s="36"/>
      <c r="AP1" s="36"/>
      <c r="AQ1" s="37" t="s">
        <v>156</v>
      </c>
      <c r="AR1" s="38"/>
      <c r="AS1" s="38"/>
      <c r="AT1" s="38"/>
      <c r="AU1" s="38"/>
      <c r="AV1" s="38"/>
      <c r="AW1" s="38"/>
      <c r="AX1" s="38"/>
      <c r="AY1" s="38"/>
      <c r="AZ1" s="38"/>
      <c r="BA1" s="38"/>
      <c r="BB1" s="38"/>
      <c r="BC1" s="39"/>
    </row>
    <row r="2" spans="1:55" ht="132" customHeight="1" x14ac:dyDescent="0.25">
      <c r="A2" s="1" t="s">
        <v>0</v>
      </c>
      <c r="B2" s="1" t="s">
        <v>1</v>
      </c>
      <c r="C2" s="1" t="s">
        <v>143</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139</v>
      </c>
      <c r="U2" s="1" t="s">
        <v>18</v>
      </c>
      <c r="V2" s="1" t="s">
        <v>19</v>
      </c>
      <c r="W2" s="1" t="s">
        <v>140</v>
      </c>
      <c r="X2" s="1" t="s">
        <v>20</v>
      </c>
      <c r="Y2" s="1" t="s">
        <v>21</v>
      </c>
      <c r="Z2" s="1" t="s">
        <v>22</v>
      </c>
      <c r="AA2" s="1" t="s">
        <v>23</v>
      </c>
      <c r="AB2" s="1" t="s">
        <v>144</v>
      </c>
      <c r="AC2" s="1" t="s">
        <v>160</v>
      </c>
      <c r="AD2" s="1" t="s">
        <v>24</v>
      </c>
      <c r="AE2" s="1" t="s">
        <v>159</v>
      </c>
      <c r="AF2" s="1" t="s">
        <v>25</v>
      </c>
      <c r="AG2" s="1" t="s">
        <v>26</v>
      </c>
      <c r="AH2" s="1" t="s">
        <v>27</v>
      </c>
      <c r="AI2" s="1" t="s">
        <v>28</v>
      </c>
      <c r="AJ2" s="1" t="s">
        <v>29</v>
      </c>
      <c r="AK2" s="1" t="s">
        <v>30</v>
      </c>
      <c r="AL2" s="1" t="s">
        <v>128</v>
      </c>
      <c r="AM2" s="1" t="s">
        <v>129</v>
      </c>
      <c r="AN2" s="1" t="s">
        <v>31</v>
      </c>
      <c r="AO2" s="1" t="s">
        <v>32</v>
      </c>
      <c r="AP2" s="1" t="s">
        <v>33</v>
      </c>
      <c r="AQ2" s="1" t="s">
        <v>34</v>
      </c>
      <c r="AR2" s="1" t="s">
        <v>145</v>
      </c>
      <c r="AS2" s="1" t="s">
        <v>35</v>
      </c>
      <c r="AT2" s="1" t="s">
        <v>36</v>
      </c>
      <c r="AU2" s="1" t="s">
        <v>146</v>
      </c>
      <c r="AV2" s="1" t="s">
        <v>37</v>
      </c>
      <c r="AW2" s="1" t="s">
        <v>38</v>
      </c>
      <c r="AX2" s="1" t="s">
        <v>147</v>
      </c>
      <c r="AY2" s="1" t="s">
        <v>39</v>
      </c>
      <c r="AZ2" s="1" t="s">
        <v>40</v>
      </c>
      <c r="BA2" s="1" t="s">
        <v>148</v>
      </c>
      <c r="BB2" s="1" t="s">
        <v>41</v>
      </c>
      <c r="BC2" s="1" t="s">
        <v>141</v>
      </c>
    </row>
    <row r="3" spans="1:55" x14ac:dyDescent="0.25">
      <c r="A3" s="2" t="s">
        <v>42</v>
      </c>
      <c r="B3" s="2" t="s">
        <v>43</v>
      </c>
      <c r="C3" s="2" t="s">
        <v>44</v>
      </c>
      <c r="D3" s="3" t="s">
        <v>45</v>
      </c>
      <c r="E3" s="2" t="s">
        <v>46</v>
      </c>
      <c r="F3" s="3" t="s">
        <v>47</v>
      </c>
      <c r="G3" s="2" t="s">
        <v>48</v>
      </c>
      <c r="H3" s="2" t="s">
        <v>49</v>
      </c>
      <c r="I3" s="2" t="s">
        <v>50</v>
      </c>
      <c r="J3" s="2" t="s">
        <v>51</v>
      </c>
      <c r="K3" s="2" t="s">
        <v>52</v>
      </c>
      <c r="L3" s="2" t="s">
        <v>53</v>
      </c>
      <c r="M3" s="2" t="s">
        <v>54</v>
      </c>
      <c r="N3" s="2" t="s">
        <v>55</v>
      </c>
      <c r="O3" s="4" t="s">
        <v>56</v>
      </c>
      <c r="P3" s="3" t="s">
        <v>57</v>
      </c>
      <c r="Q3" s="3" t="s">
        <v>58</v>
      </c>
      <c r="R3" s="2" t="s">
        <v>59</v>
      </c>
      <c r="S3" s="2" t="s">
        <v>60</v>
      </c>
      <c r="T3" s="3" t="s">
        <v>61</v>
      </c>
      <c r="U3" s="2" t="s">
        <v>62</v>
      </c>
      <c r="V3" s="4" t="s">
        <v>63</v>
      </c>
      <c r="W3" s="2" t="s">
        <v>64</v>
      </c>
      <c r="X3" s="2" t="s">
        <v>65</v>
      </c>
      <c r="Y3" s="4" t="s">
        <v>66</v>
      </c>
      <c r="Z3" s="4" t="s">
        <v>67</v>
      </c>
      <c r="AA3" s="3" t="s">
        <v>68</v>
      </c>
      <c r="AB3" s="4" t="s">
        <v>69</v>
      </c>
      <c r="AC3" s="3" t="s">
        <v>161</v>
      </c>
      <c r="AD3" s="3" t="s">
        <v>142</v>
      </c>
      <c r="AE3" s="3" t="s">
        <v>70</v>
      </c>
      <c r="AF3" s="3" t="s">
        <v>71</v>
      </c>
      <c r="AG3" s="3" t="s">
        <v>72</v>
      </c>
      <c r="AH3" s="3" t="s">
        <v>73</v>
      </c>
      <c r="AI3" s="3" t="s">
        <v>74</v>
      </c>
      <c r="AJ3" s="3" t="s">
        <v>75</v>
      </c>
      <c r="AK3" s="3" t="s">
        <v>76</v>
      </c>
      <c r="AL3" s="3" t="s">
        <v>130</v>
      </c>
      <c r="AM3" s="3" t="s">
        <v>131</v>
      </c>
      <c r="AN3" s="3" t="s">
        <v>77</v>
      </c>
      <c r="AO3" s="3" t="s">
        <v>78</v>
      </c>
      <c r="AP3" s="3" t="s">
        <v>79</v>
      </c>
      <c r="AQ3" s="3" t="s">
        <v>80</v>
      </c>
      <c r="AR3" s="3" t="s">
        <v>81</v>
      </c>
      <c r="AS3" s="3" t="s">
        <v>82</v>
      </c>
      <c r="AT3" s="3" t="s">
        <v>83</v>
      </c>
      <c r="AU3" s="3" t="s">
        <v>84</v>
      </c>
      <c r="AV3" s="3" t="s">
        <v>85</v>
      </c>
      <c r="AW3" s="3" t="s">
        <v>86</v>
      </c>
      <c r="AX3" s="3" t="s">
        <v>87</v>
      </c>
      <c r="AY3" s="3" t="s">
        <v>88</v>
      </c>
      <c r="AZ3" s="3" t="s">
        <v>89</v>
      </c>
      <c r="BA3" s="3" t="s">
        <v>90</v>
      </c>
      <c r="BB3" s="3" t="s">
        <v>91</v>
      </c>
      <c r="BC3" s="3" t="s">
        <v>92</v>
      </c>
    </row>
    <row r="4" spans="1:55" x14ac:dyDescent="0.25">
      <c r="A4" s="24">
        <v>42997</v>
      </c>
      <c r="B4" s="7" t="s">
        <v>239</v>
      </c>
      <c r="C4" s="7" t="s">
        <v>422</v>
      </c>
      <c r="D4" s="7" t="s">
        <v>421</v>
      </c>
      <c r="E4" s="12" t="s">
        <v>165</v>
      </c>
      <c r="F4" s="3" t="s">
        <v>240</v>
      </c>
      <c r="G4" s="7">
        <v>9</v>
      </c>
      <c r="H4" s="7" t="s">
        <v>305</v>
      </c>
      <c r="I4" s="3">
        <v>14</v>
      </c>
      <c r="J4" s="3" t="s">
        <v>306</v>
      </c>
      <c r="K4" s="3">
        <v>1</v>
      </c>
      <c r="L4" s="3" t="s">
        <v>306</v>
      </c>
      <c r="M4" s="7">
        <v>192219.17199999999</v>
      </c>
      <c r="N4" s="7">
        <v>990928.272</v>
      </c>
      <c r="O4" s="7" t="s">
        <v>307</v>
      </c>
      <c r="P4" s="7" t="s">
        <v>413</v>
      </c>
      <c r="Q4" s="3" t="s">
        <v>414</v>
      </c>
      <c r="R4" s="12" t="s">
        <v>415</v>
      </c>
      <c r="S4" s="12" t="s">
        <v>308</v>
      </c>
      <c r="T4" s="14" t="s">
        <v>164</v>
      </c>
      <c r="U4" s="7" t="s">
        <v>417</v>
      </c>
      <c r="V4" s="12" t="s">
        <v>307</v>
      </c>
      <c r="W4" s="7">
        <v>306</v>
      </c>
      <c r="X4" s="7">
        <v>306</v>
      </c>
      <c r="Y4" s="15">
        <v>42997</v>
      </c>
      <c r="Z4" s="26">
        <v>0.58333333333333337</v>
      </c>
      <c r="AA4" s="14" t="s">
        <v>164</v>
      </c>
      <c r="AB4" s="7" t="s">
        <v>492</v>
      </c>
      <c r="AC4" s="3" t="s">
        <v>493</v>
      </c>
      <c r="AD4" s="12" t="s">
        <v>309</v>
      </c>
      <c r="AE4" s="17"/>
      <c r="AF4" s="16"/>
      <c r="AG4" s="16"/>
      <c r="AH4" s="17"/>
      <c r="AI4" s="11">
        <v>42999</v>
      </c>
      <c r="AJ4" s="20" t="s">
        <v>164</v>
      </c>
      <c r="AK4" s="17" t="s">
        <v>388</v>
      </c>
      <c r="AL4" s="17" t="s">
        <v>383</v>
      </c>
      <c r="AM4" s="17" t="s">
        <v>165</v>
      </c>
      <c r="AN4" s="11">
        <v>43039</v>
      </c>
      <c r="AO4" s="18">
        <v>3912264.3</v>
      </c>
      <c r="AP4" s="3" t="s">
        <v>420</v>
      </c>
      <c r="AQ4" s="17"/>
      <c r="AR4" s="19" t="s">
        <v>164</v>
      </c>
      <c r="AS4" s="11"/>
      <c r="AT4" s="17"/>
      <c r="AU4" s="14" t="s">
        <v>164</v>
      </c>
      <c r="AV4" s="11"/>
      <c r="AW4" s="17"/>
      <c r="AX4" s="14" t="s">
        <v>164</v>
      </c>
      <c r="AY4" s="11"/>
      <c r="AZ4" s="17"/>
      <c r="BA4" s="14" t="s">
        <v>164</v>
      </c>
      <c r="BB4" s="11"/>
      <c r="BC4" s="14" t="s">
        <v>164</v>
      </c>
    </row>
    <row r="5" spans="1:55" x14ac:dyDescent="0.25">
      <c r="A5" s="11">
        <v>42997</v>
      </c>
      <c r="B5" s="12" t="s">
        <v>239</v>
      </c>
      <c r="C5" s="7" t="s">
        <v>422</v>
      </c>
      <c r="D5" s="29" t="s">
        <v>423</v>
      </c>
      <c r="E5" s="12" t="s">
        <v>166</v>
      </c>
      <c r="F5" s="13" t="s">
        <v>241</v>
      </c>
      <c r="G5" s="12">
        <v>9</v>
      </c>
      <c r="H5" s="7" t="s">
        <v>305</v>
      </c>
      <c r="I5" s="13">
        <v>3</v>
      </c>
      <c r="J5" s="13" t="s">
        <v>312</v>
      </c>
      <c r="K5" s="13">
        <v>1</v>
      </c>
      <c r="L5" s="13" t="s">
        <v>312</v>
      </c>
      <c r="M5" s="12">
        <v>192100.77</v>
      </c>
      <c r="N5" s="12">
        <v>990943.72400000005</v>
      </c>
      <c r="O5" s="7" t="s">
        <v>307</v>
      </c>
      <c r="P5" s="7" t="s">
        <v>413</v>
      </c>
      <c r="Q5" s="3" t="s">
        <v>414</v>
      </c>
      <c r="R5" s="12" t="s">
        <v>415</v>
      </c>
      <c r="S5" s="12" t="s">
        <v>324</v>
      </c>
      <c r="T5" s="14" t="s">
        <v>164</v>
      </c>
      <c r="U5" s="7" t="s">
        <v>417</v>
      </c>
      <c r="V5" s="12" t="s">
        <v>307</v>
      </c>
      <c r="W5" s="12">
        <f>274+89</f>
        <v>363</v>
      </c>
      <c r="X5" s="12">
        <f>274+89</f>
        <v>363</v>
      </c>
      <c r="Y5" s="15">
        <v>42997</v>
      </c>
      <c r="Z5" s="26">
        <v>0.58333333333333337</v>
      </c>
      <c r="AA5" s="14" t="s">
        <v>164</v>
      </c>
      <c r="AB5" s="7" t="s">
        <v>492</v>
      </c>
      <c r="AC5" s="3" t="s">
        <v>493</v>
      </c>
      <c r="AD5" s="12" t="s">
        <v>309</v>
      </c>
      <c r="AE5" s="17"/>
      <c r="AF5" s="16"/>
      <c r="AG5" s="16"/>
      <c r="AH5" s="17"/>
      <c r="AI5" s="11">
        <v>42999</v>
      </c>
      <c r="AJ5" s="14" t="s">
        <v>164</v>
      </c>
      <c r="AK5" s="17" t="s">
        <v>389</v>
      </c>
      <c r="AL5" s="17" t="s">
        <v>383</v>
      </c>
      <c r="AM5" s="17" t="s">
        <v>166</v>
      </c>
      <c r="AN5" s="11"/>
      <c r="AO5" s="18"/>
      <c r="AP5" s="3" t="s">
        <v>420</v>
      </c>
      <c r="AQ5" s="17"/>
      <c r="AR5" s="14" t="s">
        <v>164</v>
      </c>
      <c r="AS5" s="11"/>
      <c r="AT5" s="17"/>
      <c r="AU5" s="14" t="s">
        <v>164</v>
      </c>
      <c r="AV5" s="11"/>
      <c r="AW5" s="17"/>
      <c r="AX5" s="14" t="s">
        <v>164</v>
      </c>
      <c r="AY5" s="11"/>
      <c r="AZ5" s="17"/>
      <c r="BA5" s="14" t="s">
        <v>164</v>
      </c>
      <c r="BB5" s="11"/>
      <c r="BC5" s="14" t="s">
        <v>164</v>
      </c>
    </row>
    <row r="6" spans="1:55" x14ac:dyDescent="0.25">
      <c r="A6" s="11">
        <v>42997</v>
      </c>
      <c r="B6" s="12" t="s">
        <v>239</v>
      </c>
      <c r="C6" s="7" t="s">
        <v>422</v>
      </c>
      <c r="D6" s="12" t="s">
        <v>424</v>
      </c>
      <c r="E6" s="12" t="s">
        <v>167</v>
      </c>
      <c r="F6" s="12" t="s">
        <v>242</v>
      </c>
      <c r="G6" s="7">
        <v>9</v>
      </c>
      <c r="H6" s="7" t="s">
        <v>305</v>
      </c>
      <c r="I6" s="3">
        <v>14</v>
      </c>
      <c r="J6" s="3" t="s">
        <v>306</v>
      </c>
      <c r="K6" s="3">
        <v>1</v>
      </c>
      <c r="L6" s="3" t="s">
        <v>306</v>
      </c>
      <c r="M6" s="7">
        <v>192219.17199999999</v>
      </c>
      <c r="N6" s="7">
        <v>990928.272</v>
      </c>
      <c r="O6" s="7" t="s">
        <v>307</v>
      </c>
      <c r="P6" s="7" t="s">
        <v>413</v>
      </c>
      <c r="Q6" s="3" t="s">
        <v>414</v>
      </c>
      <c r="R6" s="12" t="s">
        <v>415</v>
      </c>
      <c r="S6" s="12" t="s">
        <v>327</v>
      </c>
      <c r="T6" s="14" t="s">
        <v>164</v>
      </c>
      <c r="U6" s="7" t="s">
        <v>417</v>
      </c>
      <c r="V6" s="12" t="s">
        <v>307</v>
      </c>
      <c r="W6" s="12">
        <f>258+159</f>
        <v>417</v>
      </c>
      <c r="X6" s="12">
        <v>417</v>
      </c>
      <c r="Y6" s="15">
        <v>42997</v>
      </c>
      <c r="Z6" s="26">
        <v>0.58333333333333337</v>
      </c>
      <c r="AA6" s="14" t="s">
        <v>164</v>
      </c>
      <c r="AB6" s="7" t="s">
        <v>492</v>
      </c>
      <c r="AC6" s="3" t="s">
        <v>493</v>
      </c>
      <c r="AD6" s="12" t="s">
        <v>309</v>
      </c>
      <c r="AE6" s="12"/>
      <c r="AF6" s="12"/>
      <c r="AG6" s="12"/>
      <c r="AH6" s="12"/>
      <c r="AI6" s="11">
        <v>42999</v>
      </c>
      <c r="AJ6" s="14" t="s">
        <v>164</v>
      </c>
      <c r="AK6" s="17" t="s">
        <v>390</v>
      </c>
      <c r="AL6" s="17" t="s">
        <v>383</v>
      </c>
      <c r="AM6" s="17" t="s">
        <v>167</v>
      </c>
      <c r="AN6" s="11"/>
      <c r="AO6" s="18"/>
      <c r="AP6" s="3" t="s">
        <v>420</v>
      </c>
      <c r="AQ6" s="17"/>
      <c r="AR6" s="14" t="s">
        <v>164</v>
      </c>
      <c r="AS6" s="11"/>
      <c r="AT6" s="17"/>
      <c r="AU6" s="14" t="s">
        <v>164</v>
      </c>
      <c r="AV6" s="11"/>
      <c r="AW6" s="17"/>
      <c r="AX6" s="14" t="s">
        <v>164</v>
      </c>
      <c r="AY6" s="11"/>
      <c r="AZ6" s="17"/>
      <c r="BA6" s="14" t="s">
        <v>164</v>
      </c>
      <c r="BB6" s="11"/>
      <c r="BC6" s="14" t="s">
        <v>164</v>
      </c>
    </row>
    <row r="7" spans="1:55" x14ac:dyDescent="0.25">
      <c r="A7" s="11">
        <v>42997</v>
      </c>
      <c r="B7" s="12" t="s">
        <v>239</v>
      </c>
      <c r="C7" s="7" t="s">
        <v>422</v>
      </c>
      <c r="D7" s="12" t="s">
        <v>425</v>
      </c>
      <c r="E7" s="12" t="s">
        <v>168</v>
      </c>
      <c r="F7" s="12" t="s">
        <v>243</v>
      </c>
      <c r="G7" s="7">
        <v>9</v>
      </c>
      <c r="H7" s="7" t="s">
        <v>305</v>
      </c>
      <c r="I7" s="13">
        <v>6</v>
      </c>
      <c r="J7" s="13" t="s">
        <v>313</v>
      </c>
      <c r="K7" s="12">
        <v>1</v>
      </c>
      <c r="L7" s="12" t="s">
        <v>313</v>
      </c>
      <c r="M7" s="12">
        <v>192345.245</v>
      </c>
      <c r="N7" s="12">
        <v>990551.40599999996</v>
      </c>
      <c r="O7" s="7" t="s">
        <v>307</v>
      </c>
      <c r="P7" s="7" t="s">
        <v>413</v>
      </c>
      <c r="Q7" s="3" t="s">
        <v>414</v>
      </c>
      <c r="R7" s="12" t="s">
        <v>415</v>
      </c>
      <c r="S7" s="12" t="s">
        <v>328</v>
      </c>
      <c r="T7" s="14" t="s">
        <v>164</v>
      </c>
      <c r="U7" s="7" t="s">
        <v>417</v>
      </c>
      <c r="V7" s="12" t="s">
        <v>307</v>
      </c>
      <c r="W7" s="12">
        <f>305+271</f>
        <v>576</v>
      </c>
      <c r="X7" s="12">
        <v>576</v>
      </c>
      <c r="Y7" s="15">
        <v>42997</v>
      </c>
      <c r="Z7" s="26">
        <v>0.58333333333333337</v>
      </c>
      <c r="AA7" s="14" t="s">
        <v>164</v>
      </c>
      <c r="AB7" s="7" t="s">
        <v>492</v>
      </c>
      <c r="AC7" s="3" t="s">
        <v>493</v>
      </c>
      <c r="AD7" s="12" t="s">
        <v>309</v>
      </c>
      <c r="AE7" s="12"/>
      <c r="AF7" s="12"/>
      <c r="AG7" s="12"/>
      <c r="AH7" s="12"/>
      <c r="AI7" s="11">
        <v>42999</v>
      </c>
      <c r="AJ7" s="14" t="s">
        <v>164</v>
      </c>
      <c r="AK7" s="17" t="s">
        <v>391</v>
      </c>
      <c r="AL7" s="17" t="s">
        <v>383</v>
      </c>
      <c r="AM7" s="17" t="s">
        <v>168</v>
      </c>
      <c r="AN7" s="11">
        <v>43013</v>
      </c>
      <c r="AO7" s="18">
        <v>925000.00800000003</v>
      </c>
      <c r="AP7" s="3" t="s">
        <v>420</v>
      </c>
      <c r="AQ7" s="17"/>
      <c r="AR7" s="14" t="s">
        <v>164</v>
      </c>
      <c r="AS7" s="11"/>
      <c r="AT7" s="17"/>
      <c r="AU7" s="14" t="s">
        <v>164</v>
      </c>
      <c r="AV7" s="11"/>
      <c r="AW7" s="17"/>
      <c r="AX7" s="14" t="s">
        <v>164</v>
      </c>
      <c r="AY7" s="11"/>
      <c r="AZ7" s="17"/>
      <c r="BA7" s="14" t="s">
        <v>164</v>
      </c>
      <c r="BB7" s="11"/>
      <c r="BC7" s="14" t="s">
        <v>164</v>
      </c>
    </row>
    <row r="8" spans="1:55" x14ac:dyDescent="0.25">
      <c r="A8" s="11">
        <v>42997</v>
      </c>
      <c r="B8" s="12" t="s">
        <v>239</v>
      </c>
      <c r="C8" s="7" t="s">
        <v>422</v>
      </c>
      <c r="D8" s="12" t="s">
        <v>426</v>
      </c>
      <c r="E8" s="12" t="s">
        <v>169</v>
      </c>
      <c r="F8" s="12" t="s">
        <v>244</v>
      </c>
      <c r="G8" s="7">
        <v>9</v>
      </c>
      <c r="H8" s="7" t="s">
        <v>305</v>
      </c>
      <c r="I8" s="27">
        <v>10</v>
      </c>
      <c r="J8" s="27" t="s">
        <v>314</v>
      </c>
      <c r="K8" s="12">
        <v>1</v>
      </c>
      <c r="L8" s="12" t="s">
        <v>314</v>
      </c>
      <c r="M8" s="12">
        <v>192326.902</v>
      </c>
      <c r="N8" s="12">
        <v>991143.48800000001</v>
      </c>
      <c r="O8" s="7" t="s">
        <v>307</v>
      </c>
      <c r="P8" s="7" t="s">
        <v>413</v>
      </c>
      <c r="Q8" s="3" t="s">
        <v>414</v>
      </c>
      <c r="R8" s="12" t="s">
        <v>415</v>
      </c>
      <c r="S8" s="12" t="s">
        <v>329</v>
      </c>
      <c r="T8" s="14" t="s">
        <v>164</v>
      </c>
      <c r="U8" s="7" t="s">
        <v>417</v>
      </c>
      <c r="V8" s="12" t="s">
        <v>307</v>
      </c>
      <c r="W8" s="12">
        <f>136+58</f>
        <v>194</v>
      </c>
      <c r="X8" s="12">
        <v>194</v>
      </c>
      <c r="Y8" s="15">
        <v>42997</v>
      </c>
      <c r="Z8" s="26">
        <v>0.58333333333333337</v>
      </c>
      <c r="AA8" s="14" t="s">
        <v>164</v>
      </c>
      <c r="AB8" s="7" t="s">
        <v>492</v>
      </c>
      <c r="AC8" s="3" t="s">
        <v>493</v>
      </c>
      <c r="AD8" s="12" t="s">
        <v>309</v>
      </c>
      <c r="AE8" s="12"/>
      <c r="AF8" s="12"/>
      <c r="AG8" s="12"/>
      <c r="AH8" s="12"/>
      <c r="AI8" s="11">
        <v>42999</v>
      </c>
      <c r="AJ8" s="14" t="s">
        <v>164</v>
      </c>
      <c r="AK8" s="17" t="s">
        <v>392</v>
      </c>
      <c r="AL8" s="17" t="s">
        <v>383</v>
      </c>
      <c r="AM8" s="17" t="s">
        <v>169</v>
      </c>
      <c r="AN8" s="11">
        <v>43025</v>
      </c>
      <c r="AO8" s="18">
        <v>672324.4</v>
      </c>
      <c r="AP8" s="3" t="s">
        <v>420</v>
      </c>
      <c r="AQ8" s="17"/>
      <c r="AR8" s="14" t="s">
        <v>164</v>
      </c>
      <c r="AS8" s="11"/>
      <c r="AT8" s="17"/>
      <c r="AU8" s="14" t="s">
        <v>164</v>
      </c>
      <c r="AV8" s="11"/>
      <c r="AW8" s="17"/>
      <c r="AX8" s="14" t="s">
        <v>164</v>
      </c>
      <c r="AY8" s="11"/>
      <c r="AZ8" s="17"/>
      <c r="BA8" s="14" t="s">
        <v>164</v>
      </c>
      <c r="BB8" s="11"/>
      <c r="BC8" s="14" t="s">
        <v>164</v>
      </c>
    </row>
    <row r="9" spans="1:55" x14ac:dyDescent="0.25">
      <c r="A9" s="11">
        <v>42997</v>
      </c>
      <c r="B9" s="12" t="s">
        <v>239</v>
      </c>
      <c r="C9" s="7" t="s">
        <v>422</v>
      </c>
      <c r="D9" s="12" t="s">
        <v>427</v>
      </c>
      <c r="E9" s="12" t="s">
        <v>170</v>
      </c>
      <c r="F9" s="12" t="s">
        <v>245</v>
      </c>
      <c r="G9" s="7">
        <v>9</v>
      </c>
      <c r="H9" s="7" t="s">
        <v>305</v>
      </c>
      <c r="I9" s="3">
        <v>14</v>
      </c>
      <c r="J9" s="3" t="s">
        <v>306</v>
      </c>
      <c r="K9" s="3">
        <v>1</v>
      </c>
      <c r="L9" s="3" t="s">
        <v>306</v>
      </c>
      <c r="M9" s="7">
        <v>192219.17199999999</v>
      </c>
      <c r="N9" s="7">
        <v>990928.272</v>
      </c>
      <c r="O9" s="7" t="s">
        <v>307</v>
      </c>
      <c r="P9" s="7" t="s">
        <v>413</v>
      </c>
      <c r="Q9" s="3" t="s">
        <v>414</v>
      </c>
      <c r="R9" s="12" t="s">
        <v>415</v>
      </c>
      <c r="S9" s="12" t="s">
        <v>330</v>
      </c>
      <c r="T9" s="14" t="s">
        <v>164</v>
      </c>
      <c r="U9" s="7" t="s">
        <v>417</v>
      </c>
      <c r="V9" s="12" t="s">
        <v>307</v>
      </c>
      <c r="W9" s="12">
        <f>20+11</f>
        <v>31</v>
      </c>
      <c r="X9" s="12">
        <v>31</v>
      </c>
      <c r="Y9" s="15">
        <v>42997</v>
      </c>
      <c r="Z9" s="26">
        <v>0.58333333333333337</v>
      </c>
      <c r="AA9" s="14" t="s">
        <v>164</v>
      </c>
      <c r="AB9" s="7" t="s">
        <v>492</v>
      </c>
      <c r="AC9" s="3" t="s">
        <v>493</v>
      </c>
      <c r="AD9" s="12" t="s">
        <v>309</v>
      </c>
      <c r="AE9" s="12"/>
      <c r="AF9" s="12"/>
      <c r="AG9" s="12"/>
      <c r="AH9" s="12"/>
      <c r="AI9" s="11">
        <v>42999</v>
      </c>
      <c r="AJ9" s="14" t="s">
        <v>164</v>
      </c>
      <c r="AK9" s="17" t="s">
        <v>393</v>
      </c>
      <c r="AL9" s="17" t="s">
        <v>383</v>
      </c>
      <c r="AM9" s="17" t="s">
        <v>170</v>
      </c>
      <c r="AN9" s="11">
        <v>43004</v>
      </c>
      <c r="AO9" s="18">
        <v>139197.09999999998</v>
      </c>
      <c r="AP9" s="3" t="s">
        <v>420</v>
      </c>
      <c r="AQ9" s="17"/>
      <c r="AR9" s="14" t="s">
        <v>164</v>
      </c>
      <c r="AS9" s="11"/>
      <c r="AT9" s="17"/>
      <c r="AU9" s="14" t="s">
        <v>164</v>
      </c>
      <c r="AV9" s="11"/>
      <c r="AW9" s="17"/>
      <c r="AX9" s="14" t="s">
        <v>164</v>
      </c>
      <c r="AY9" s="11"/>
      <c r="AZ9" s="17"/>
      <c r="BA9" s="14" t="s">
        <v>164</v>
      </c>
      <c r="BB9" s="11"/>
      <c r="BC9" s="14" t="s">
        <v>164</v>
      </c>
    </row>
    <row r="10" spans="1:55" x14ac:dyDescent="0.25">
      <c r="A10" s="11">
        <v>42997</v>
      </c>
      <c r="B10" s="12" t="s">
        <v>239</v>
      </c>
      <c r="C10" s="12" t="s">
        <v>490</v>
      </c>
      <c r="D10" s="12" t="s">
        <v>428</v>
      </c>
      <c r="E10" s="12" t="s">
        <v>171</v>
      </c>
      <c r="F10" s="12" t="s">
        <v>246</v>
      </c>
      <c r="G10" s="7">
        <v>9</v>
      </c>
      <c r="H10" s="7" t="s">
        <v>305</v>
      </c>
      <c r="I10" s="27">
        <v>15</v>
      </c>
      <c r="J10" s="27" t="s">
        <v>315</v>
      </c>
      <c r="K10" s="12">
        <v>1</v>
      </c>
      <c r="L10" s="12" t="s">
        <v>315</v>
      </c>
      <c r="M10" s="12">
        <v>192629.92800000001</v>
      </c>
      <c r="N10" s="12">
        <v>990906.78099999996</v>
      </c>
      <c r="O10" s="7" t="s">
        <v>307</v>
      </c>
      <c r="P10" s="7" t="s">
        <v>413</v>
      </c>
      <c r="Q10" s="3" t="s">
        <v>414</v>
      </c>
      <c r="R10" s="12" t="s">
        <v>415</v>
      </c>
      <c r="S10" s="12" t="s">
        <v>331</v>
      </c>
      <c r="T10" s="14" t="s">
        <v>164</v>
      </c>
      <c r="U10" s="7" t="s">
        <v>417</v>
      </c>
      <c r="V10" s="12" t="s">
        <v>307</v>
      </c>
      <c r="W10" s="12">
        <v>10</v>
      </c>
      <c r="X10" s="12">
        <v>10</v>
      </c>
      <c r="Y10" s="15">
        <v>42997</v>
      </c>
      <c r="Z10" s="26">
        <v>0.58333333333333337</v>
      </c>
      <c r="AA10" s="14" t="s">
        <v>164</v>
      </c>
      <c r="AB10" s="12" t="s">
        <v>309</v>
      </c>
      <c r="AC10" s="3"/>
      <c r="AD10" s="12" t="s">
        <v>309</v>
      </c>
      <c r="AE10" s="12"/>
      <c r="AF10" s="12"/>
      <c r="AG10" s="12"/>
      <c r="AH10" s="12"/>
      <c r="AI10" s="11">
        <v>42999</v>
      </c>
      <c r="AJ10" s="14" t="s">
        <v>164</v>
      </c>
      <c r="AK10" s="17" t="s">
        <v>394</v>
      </c>
      <c r="AL10" s="17" t="s">
        <v>383</v>
      </c>
      <c r="AM10" s="17" t="s">
        <v>171</v>
      </c>
      <c r="AN10" s="11"/>
      <c r="AO10" s="18"/>
      <c r="AP10" s="3" t="s">
        <v>420</v>
      </c>
      <c r="AQ10" s="17"/>
      <c r="AR10" s="14" t="s">
        <v>164</v>
      </c>
      <c r="AS10" s="11"/>
      <c r="AT10" s="17"/>
      <c r="AU10" s="14" t="s">
        <v>164</v>
      </c>
      <c r="AV10" s="11"/>
      <c r="AW10" s="17"/>
      <c r="AX10" s="14" t="s">
        <v>164</v>
      </c>
      <c r="AY10" s="11"/>
      <c r="AZ10" s="17"/>
      <c r="BA10" s="14" t="s">
        <v>164</v>
      </c>
      <c r="BB10" s="11"/>
      <c r="BC10" s="14" t="s">
        <v>164</v>
      </c>
    </row>
    <row r="11" spans="1:55" x14ac:dyDescent="0.25">
      <c r="A11" s="11">
        <v>42997</v>
      </c>
      <c r="B11" s="12" t="s">
        <v>239</v>
      </c>
      <c r="C11" s="7" t="s">
        <v>422</v>
      </c>
      <c r="D11" s="12" t="s">
        <v>429</v>
      </c>
      <c r="E11" s="12" t="s">
        <v>172</v>
      </c>
      <c r="F11" s="12" t="s">
        <v>247</v>
      </c>
      <c r="G11" s="7">
        <v>9</v>
      </c>
      <c r="H11" s="7" t="s">
        <v>305</v>
      </c>
      <c r="I11" s="13">
        <v>6</v>
      </c>
      <c r="J11" s="13" t="s">
        <v>313</v>
      </c>
      <c r="K11" s="12">
        <v>1</v>
      </c>
      <c r="L11" s="12" t="s">
        <v>313</v>
      </c>
      <c r="M11" s="12">
        <v>192345.245</v>
      </c>
      <c r="N11" s="12">
        <v>990551.40599999996</v>
      </c>
      <c r="O11" s="7" t="s">
        <v>307</v>
      </c>
      <c r="P11" s="7" t="s">
        <v>413</v>
      </c>
      <c r="Q11" s="3" t="s">
        <v>414</v>
      </c>
      <c r="R11" s="12" t="s">
        <v>415</v>
      </c>
      <c r="S11" s="12" t="s">
        <v>332</v>
      </c>
      <c r="T11" s="14" t="s">
        <v>164</v>
      </c>
      <c r="U11" s="7" t="s">
        <v>417</v>
      </c>
      <c r="V11" s="12" t="s">
        <v>307</v>
      </c>
      <c r="W11" s="12">
        <v>161</v>
      </c>
      <c r="X11" s="12">
        <v>161</v>
      </c>
      <c r="Y11" s="15">
        <v>42997</v>
      </c>
      <c r="Z11" s="26">
        <v>0.58333333333333337</v>
      </c>
      <c r="AA11" s="14" t="s">
        <v>164</v>
      </c>
      <c r="AB11" s="12" t="s">
        <v>492</v>
      </c>
      <c r="AC11" s="3" t="s">
        <v>493</v>
      </c>
      <c r="AD11" s="12" t="s">
        <v>309</v>
      </c>
      <c r="AE11" s="12"/>
      <c r="AF11" s="12"/>
      <c r="AG11" s="12"/>
      <c r="AH11" s="12"/>
      <c r="AI11" s="11">
        <v>42999</v>
      </c>
      <c r="AJ11" s="14" t="s">
        <v>164</v>
      </c>
      <c r="AK11" s="17" t="s">
        <v>384</v>
      </c>
      <c r="AL11" s="17" t="s">
        <v>383</v>
      </c>
      <c r="AM11" s="17" t="s">
        <v>172</v>
      </c>
      <c r="AN11" s="11">
        <v>43013</v>
      </c>
      <c r="AO11" s="18">
        <v>78938.58</v>
      </c>
      <c r="AP11" s="3" t="s">
        <v>420</v>
      </c>
      <c r="AQ11" s="17"/>
      <c r="AR11" s="14" t="s">
        <v>164</v>
      </c>
      <c r="AS11" s="11"/>
      <c r="AT11" s="17"/>
      <c r="AU11" s="14" t="s">
        <v>164</v>
      </c>
      <c r="AV11" s="11"/>
      <c r="AW11" s="17"/>
      <c r="AX11" s="14" t="s">
        <v>164</v>
      </c>
      <c r="AY11" s="11"/>
      <c r="AZ11" s="17"/>
      <c r="BA11" s="14" t="s">
        <v>164</v>
      </c>
      <c r="BB11" s="11"/>
      <c r="BC11" s="14" t="s">
        <v>164</v>
      </c>
    </row>
    <row r="12" spans="1:55" x14ac:dyDescent="0.25">
      <c r="A12" s="11">
        <v>42997</v>
      </c>
      <c r="B12" s="12" t="s">
        <v>239</v>
      </c>
      <c r="C12" s="7" t="s">
        <v>422</v>
      </c>
      <c r="D12" s="12" t="s">
        <v>430</v>
      </c>
      <c r="E12" s="12" t="s">
        <v>173</v>
      </c>
      <c r="F12" s="12" t="s">
        <v>248</v>
      </c>
      <c r="G12" s="7">
        <v>9</v>
      </c>
      <c r="H12" s="7" t="s">
        <v>305</v>
      </c>
      <c r="I12" s="27">
        <v>7</v>
      </c>
      <c r="J12" s="27" t="s">
        <v>316</v>
      </c>
      <c r="K12" s="12">
        <v>1</v>
      </c>
      <c r="L12" s="12" t="s">
        <v>316</v>
      </c>
      <c r="M12" s="12">
        <v>192132.41399999999</v>
      </c>
      <c r="N12" s="12">
        <v>990533.44099999999</v>
      </c>
      <c r="O12" s="7" t="s">
        <v>307</v>
      </c>
      <c r="P12" s="7" t="s">
        <v>413</v>
      </c>
      <c r="Q12" s="3" t="s">
        <v>414</v>
      </c>
      <c r="R12" s="12" t="s">
        <v>415</v>
      </c>
      <c r="S12" s="12" t="s">
        <v>333</v>
      </c>
      <c r="T12" s="14" t="s">
        <v>164</v>
      </c>
      <c r="U12" s="7" t="s">
        <v>417</v>
      </c>
      <c r="V12" s="12" t="s">
        <v>307</v>
      </c>
      <c r="W12" s="12">
        <f>184+126</f>
        <v>310</v>
      </c>
      <c r="X12" s="12">
        <v>310</v>
      </c>
      <c r="Y12" s="15">
        <v>43003</v>
      </c>
      <c r="Z12" s="26">
        <v>0.58333333333333337</v>
      </c>
      <c r="AA12" s="14" t="s">
        <v>164</v>
      </c>
      <c r="AB12" s="12" t="s">
        <v>492</v>
      </c>
      <c r="AC12" s="3" t="s">
        <v>493</v>
      </c>
      <c r="AD12" s="12" t="s">
        <v>309</v>
      </c>
      <c r="AE12" s="12"/>
      <c r="AF12" s="12"/>
      <c r="AG12" s="12"/>
      <c r="AH12" s="12"/>
      <c r="AI12" s="11">
        <v>42999</v>
      </c>
      <c r="AJ12" s="14" t="s">
        <v>164</v>
      </c>
      <c r="AK12" s="17" t="s">
        <v>395</v>
      </c>
      <c r="AL12" s="17" t="s">
        <v>383</v>
      </c>
      <c r="AM12" s="17" t="s">
        <v>173</v>
      </c>
      <c r="AN12" s="11"/>
      <c r="AO12" s="18"/>
      <c r="AP12" s="3" t="s">
        <v>420</v>
      </c>
      <c r="AQ12" s="17"/>
      <c r="AR12" s="14" t="s">
        <v>164</v>
      </c>
      <c r="AS12" s="11"/>
      <c r="AT12" s="17"/>
      <c r="AU12" s="14" t="s">
        <v>164</v>
      </c>
      <c r="AV12" s="11"/>
      <c r="AW12" s="17"/>
      <c r="AX12" s="14" t="s">
        <v>164</v>
      </c>
      <c r="AY12" s="11"/>
      <c r="AZ12" s="17"/>
      <c r="BA12" s="14" t="s">
        <v>164</v>
      </c>
      <c r="BB12" s="11"/>
      <c r="BC12" s="14" t="s">
        <v>164</v>
      </c>
    </row>
    <row r="13" spans="1:55" x14ac:dyDescent="0.25">
      <c r="A13" s="11">
        <v>42997</v>
      </c>
      <c r="B13" s="12" t="s">
        <v>239</v>
      </c>
      <c r="C13" s="7" t="s">
        <v>422</v>
      </c>
      <c r="D13" s="12" t="s">
        <v>431</v>
      </c>
      <c r="E13" s="12" t="s">
        <v>174</v>
      </c>
      <c r="F13" s="12" t="s">
        <v>249</v>
      </c>
      <c r="G13" s="7">
        <v>9</v>
      </c>
      <c r="H13" s="7" t="s">
        <v>305</v>
      </c>
      <c r="I13" s="13">
        <v>3</v>
      </c>
      <c r="J13" s="13" t="s">
        <v>312</v>
      </c>
      <c r="K13" s="12">
        <v>1</v>
      </c>
      <c r="L13" s="12" t="s">
        <v>312</v>
      </c>
      <c r="M13" s="12">
        <v>192100.77</v>
      </c>
      <c r="N13" s="12">
        <v>990943.72400000005</v>
      </c>
      <c r="O13" s="7" t="s">
        <v>307</v>
      </c>
      <c r="P13" s="7" t="s">
        <v>413</v>
      </c>
      <c r="Q13" s="3" t="s">
        <v>414</v>
      </c>
      <c r="R13" s="12" t="s">
        <v>415</v>
      </c>
      <c r="S13" s="12" t="s">
        <v>334</v>
      </c>
      <c r="T13" s="14" t="s">
        <v>164</v>
      </c>
      <c r="U13" s="7" t="s">
        <v>417</v>
      </c>
      <c r="V13" s="12" t="s">
        <v>307</v>
      </c>
      <c r="W13" s="12">
        <v>25</v>
      </c>
      <c r="X13" s="12">
        <v>25</v>
      </c>
      <c r="Y13" s="15">
        <v>42997</v>
      </c>
      <c r="Z13" s="26">
        <v>0.58333333333333337</v>
      </c>
      <c r="AA13" s="14" t="s">
        <v>164</v>
      </c>
      <c r="AB13" s="12" t="s">
        <v>492</v>
      </c>
      <c r="AC13" s="3" t="s">
        <v>493</v>
      </c>
      <c r="AD13" s="12" t="s">
        <v>309</v>
      </c>
      <c r="AE13" s="12"/>
      <c r="AF13" s="12"/>
      <c r="AG13" s="12"/>
      <c r="AH13" s="12"/>
      <c r="AI13" s="11">
        <v>42999</v>
      </c>
      <c r="AJ13" s="14" t="s">
        <v>164</v>
      </c>
      <c r="AK13" s="17" t="s">
        <v>396</v>
      </c>
      <c r="AL13" s="17" t="s">
        <v>383</v>
      </c>
      <c r="AM13" s="17" t="s">
        <v>174</v>
      </c>
      <c r="AN13" s="11"/>
      <c r="AO13" s="18"/>
      <c r="AP13" s="3" t="s">
        <v>420</v>
      </c>
      <c r="AQ13" s="17"/>
      <c r="AR13" s="14" t="s">
        <v>164</v>
      </c>
      <c r="AS13" s="11"/>
      <c r="AT13" s="17"/>
      <c r="AU13" s="14" t="s">
        <v>164</v>
      </c>
      <c r="AV13" s="11"/>
      <c r="AW13" s="17"/>
      <c r="AX13" s="14" t="s">
        <v>164</v>
      </c>
      <c r="AY13" s="11"/>
      <c r="AZ13" s="17"/>
      <c r="BA13" s="14" t="s">
        <v>164</v>
      </c>
      <c r="BB13" s="11"/>
      <c r="BC13" s="14" t="s">
        <v>164</v>
      </c>
    </row>
    <row r="14" spans="1:55" x14ac:dyDescent="0.25">
      <c r="A14" s="11">
        <v>42997</v>
      </c>
      <c r="B14" s="12" t="s">
        <v>239</v>
      </c>
      <c r="C14" s="7" t="s">
        <v>422</v>
      </c>
      <c r="D14" s="12" t="s">
        <v>432</v>
      </c>
      <c r="E14" s="12" t="s">
        <v>175</v>
      </c>
      <c r="F14" s="12" t="s">
        <v>250</v>
      </c>
      <c r="G14" s="7">
        <v>9</v>
      </c>
      <c r="H14" s="7" t="s">
        <v>305</v>
      </c>
      <c r="I14" s="27">
        <v>15</v>
      </c>
      <c r="J14" s="27" t="s">
        <v>315</v>
      </c>
      <c r="K14" s="12">
        <v>1</v>
      </c>
      <c r="L14" s="12" t="s">
        <v>315</v>
      </c>
      <c r="M14" s="12">
        <v>192629.92800000001</v>
      </c>
      <c r="N14" s="12">
        <v>990906.78099999996</v>
      </c>
      <c r="O14" s="7" t="s">
        <v>307</v>
      </c>
      <c r="P14" s="7" t="s">
        <v>413</v>
      </c>
      <c r="Q14" s="3" t="s">
        <v>414</v>
      </c>
      <c r="R14" s="12" t="s">
        <v>415</v>
      </c>
      <c r="S14" s="12" t="s">
        <v>335</v>
      </c>
      <c r="T14" s="14" t="s">
        <v>164</v>
      </c>
      <c r="U14" s="7" t="s">
        <v>417</v>
      </c>
      <c r="V14" s="12" t="s">
        <v>307</v>
      </c>
      <c r="W14" s="12">
        <v>2</v>
      </c>
      <c r="X14" s="12">
        <v>2</v>
      </c>
      <c r="Y14" s="15">
        <v>42998</v>
      </c>
      <c r="Z14" s="26">
        <v>0.625</v>
      </c>
      <c r="AA14" s="14" t="s">
        <v>164</v>
      </c>
      <c r="AB14" s="12" t="s">
        <v>492</v>
      </c>
      <c r="AC14" s="3" t="s">
        <v>493</v>
      </c>
      <c r="AD14" s="12" t="s">
        <v>309</v>
      </c>
      <c r="AE14" s="12"/>
      <c r="AF14" s="12"/>
      <c r="AG14" s="12"/>
      <c r="AH14" s="12"/>
      <c r="AI14" s="11">
        <v>42999</v>
      </c>
      <c r="AJ14" s="14" t="s">
        <v>164</v>
      </c>
      <c r="AK14" s="17" t="s">
        <v>397</v>
      </c>
      <c r="AL14" s="17" t="s">
        <v>383</v>
      </c>
      <c r="AM14" s="17" t="s">
        <v>175</v>
      </c>
      <c r="AN14" s="11">
        <v>43004</v>
      </c>
      <c r="AO14" s="18">
        <v>53023.6</v>
      </c>
      <c r="AP14" s="3" t="s">
        <v>420</v>
      </c>
      <c r="AQ14" s="17"/>
      <c r="AR14" s="14" t="s">
        <v>164</v>
      </c>
      <c r="AS14" s="11"/>
      <c r="AT14" s="17"/>
      <c r="AU14" s="14" t="s">
        <v>164</v>
      </c>
      <c r="AV14" s="11"/>
      <c r="AW14" s="17"/>
      <c r="AX14" s="14" t="s">
        <v>164</v>
      </c>
      <c r="AY14" s="11"/>
      <c r="AZ14" s="17"/>
      <c r="BA14" s="14" t="s">
        <v>164</v>
      </c>
      <c r="BB14" s="11"/>
      <c r="BC14" s="14" t="s">
        <v>164</v>
      </c>
    </row>
    <row r="15" spans="1:55" x14ac:dyDescent="0.25">
      <c r="A15" s="11">
        <v>42997</v>
      </c>
      <c r="B15" s="12" t="s">
        <v>239</v>
      </c>
      <c r="C15" s="7" t="s">
        <v>422</v>
      </c>
      <c r="D15" s="12" t="s">
        <v>433</v>
      </c>
      <c r="E15" s="12" t="s">
        <v>176</v>
      </c>
      <c r="F15" s="12" t="s">
        <v>251</v>
      </c>
      <c r="G15" s="7">
        <v>9</v>
      </c>
      <c r="H15" s="7" t="s">
        <v>305</v>
      </c>
      <c r="I15" s="27">
        <v>15</v>
      </c>
      <c r="J15" s="27" t="s">
        <v>315</v>
      </c>
      <c r="K15" s="12">
        <v>1</v>
      </c>
      <c r="L15" s="12" t="s">
        <v>315</v>
      </c>
      <c r="M15" s="12">
        <v>192629.92800000001</v>
      </c>
      <c r="N15" s="12">
        <v>990906.78099999996</v>
      </c>
      <c r="O15" s="7" t="s">
        <v>307</v>
      </c>
      <c r="P15" s="7" t="s">
        <v>413</v>
      </c>
      <c r="Q15" s="3" t="s">
        <v>414</v>
      </c>
      <c r="R15" s="12" t="s">
        <v>415</v>
      </c>
      <c r="S15" s="12" t="s">
        <v>336</v>
      </c>
      <c r="T15" s="14" t="s">
        <v>164</v>
      </c>
      <c r="U15" s="7" t="s">
        <v>417</v>
      </c>
      <c r="V15" s="12" t="s">
        <v>307</v>
      </c>
      <c r="W15" s="12">
        <v>11</v>
      </c>
      <c r="X15" s="12">
        <v>11</v>
      </c>
      <c r="Y15" s="15">
        <v>42998</v>
      </c>
      <c r="Z15" s="26">
        <v>0.41666666666666669</v>
      </c>
      <c r="AA15" s="14" t="s">
        <v>164</v>
      </c>
      <c r="AB15" s="12" t="s">
        <v>492</v>
      </c>
      <c r="AC15" s="3" t="s">
        <v>493</v>
      </c>
      <c r="AD15" s="12" t="s">
        <v>309</v>
      </c>
      <c r="AE15" s="12"/>
      <c r="AF15" s="12"/>
      <c r="AG15" s="12"/>
      <c r="AH15" s="12"/>
      <c r="AI15" s="11">
        <v>42999</v>
      </c>
      <c r="AJ15" s="14" t="s">
        <v>164</v>
      </c>
      <c r="AK15" s="17" t="s">
        <v>385</v>
      </c>
      <c r="AL15" s="17" t="s">
        <v>383</v>
      </c>
      <c r="AM15" s="17" t="s">
        <v>176</v>
      </c>
      <c r="AN15" s="11"/>
      <c r="AO15" s="18"/>
      <c r="AP15" s="3" t="s">
        <v>420</v>
      </c>
      <c r="AQ15" s="17"/>
      <c r="AR15" s="14" t="s">
        <v>164</v>
      </c>
      <c r="AS15" s="11"/>
      <c r="AT15" s="17"/>
      <c r="AU15" s="14" t="s">
        <v>164</v>
      </c>
      <c r="AV15" s="11"/>
      <c r="AW15" s="17"/>
      <c r="AX15" s="14" t="s">
        <v>164</v>
      </c>
      <c r="AY15" s="11"/>
      <c r="AZ15" s="17"/>
      <c r="BA15" s="14" t="s">
        <v>164</v>
      </c>
      <c r="BB15" s="11"/>
      <c r="BC15" s="14" t="s">
        <v>164</v>
      </c>
    </row>
    <row r="16" spans="1:55" x14ac:dyDescent="0.25">
      <c r="A16" s="11">
        <v>42997</v>
      </c>
      <c r="B16" s="12" t="s">
        <v>239</v>
      </c>
      <c r="C16" s="7" t="s">
        <v>422</v>
      </c>
      <c r="D16" s="12" t="s">
        <v>434</v>
      </c>
      <c r="E16" s="12" t="s">
        <v>177</v>
      </c>
      <c r="F16" s="12" t="s">
        <v>252</v>
      </c>
      <c r="G16" s="7">
        <v>9</v>
      </c>
      <c r="H16" s="7" t="s">
        <v>305</v>
      </c>
      <c r="I16" s="13">
        <v>12</v>
      </c>
      <c r="J16" s="13" t="s">
        <v>317</v>
      </c>
      <c r="K16" s="12">
        <v>1</v>
      </c>
      <c r="L16" s="12" t="s">
        <v>317</v>
      </c>
      <c r="M16" s="12">
        <v>191717.79</v>
      </c>
      <c r="N16" s="12">
        <v>991001.65399999998</v>
      </c>
      <c r="O16" s="7" t="s">
        <v>307</v>
      </c>
      <c r="P16" s="7" t="s">
        <v>413</v>
      </c>
      <c r="Q16" s="3" t="s">
        <v>414</v>
      </c>
      <c r="R16" s="12" t="s">
        <v>415</v>
      </c>
      <c r="S16" s="12" t="s">
        <v>337</v>
      </c>
      <c r="T16" s="14" t="s">
        <v>164</v>
      </c>
      <c r="U16" s="7" t="s">
        <v>417</v>
      </c>
      <c r="V16" s="12" t="s">
        <v>307</v>
      </c>
      <c r="W16" s="12">
        <v>2</v>
      </c>
      <c r="X16" s="12">
        <v>2</v>
      </c>
      <c r="Y16" s="15">
        <v>43005</v>
      </c>
      <c r="Z16" s="26">
        <v>0.58333333333333337</v>
      </c>
      <c r="AA16" s="14" t="s">
        <v>164</v>
      </c>
      <c r="AB16" s="12" t="s">
        <v>492</v>
      </c>
      <c r="AC16" s="3" t="s">
        <v>493</v>
      </c>
      <c r="AD16" s="12" t="s">
        <v>309</v>
      </c>
      <c r="AE16" s="12"/>
      <c r="AF16" s="12"/>
      <c r="AG16" s="12"/>
      <c r="AH16" s="12"/>
      <c r="AI16" s="11">
        <v>42999</v>
      </c>
      <c r="AJ16" s="14" t="s">
        <v>164</v>
      </c>
      <c r="AK16" s="17" t="s">
        <v>398</v>
      </c>
      <c r="AL16" s="17" t="s">
        <v>383</v>
      </c>
      <c r="AM16" s="17" t="s">
        <v>177</v>
      </c>
      <c r="AN16" s="11"/>
      <c r="AO16" s="18"/>
      <c r="AP16" s="3" t="s">
        <v>420</v>
      </c>
      <c r="AQ16" s="17"/>
      <c r="AR16" s="14" t="s">
        <v>164</v>
      </c>
      <c r="AS16" s="11"/>
      <c r="AT16" s="17"/>
      <c r="AU16" s="14" t="s">
        <v>164</v>
      </c>
      <c r="AV16" s="11"/>
      <c r="AW16" s="17"/>
      <c r="AX16" s="14" t="s">
        <v>164</v>
      </c>
      <c r="AY16" s="11"/>
      <c r="AZ16" s="17"/>
      <c r="BA16" s="14" t="s">
        <v>164</v>
      </c>
      <c r="BB16" s="11"/>
      <c r="BC16" s="14" t="s">
        <v>164</v>
      </c>
    </row>
    <row r="17" spans="1:55" x14ac:dyDescent="0.25">
      <c r="A17" s="11">
        <v>42997</v>
      </c>
      <c r="B17" s="12" t="s">
        <v>239</v>
      </c>
      <c r="C17" s="7" t="s">
        <v>422</v>
      </c>
      <c r="D17" s="12" t="s">
        <v>435</v>
      </c>
      <c r="E17" s="12" t="s">
        <v>178</v>
      </c>
      <c r="F17" s="12" t="s">
        <v>253</v>
      </c>
      <c r="G17" s="7">
        <v>9</v>
      </c>
      <c r="H17" s="7" t="s">
        <v>305</v>
      </c>
      <c r="I17" s="3">
        <v>14</v>
      </c>
      <c r="J17" s="3" t="s">
        <v>306</v>
      </c>
      <c r="K17" s="3">
        <v>1</v>
      </c>
      <c r="L17" s="3" t="s">
        <v>306</v>
      </c>
      <c r="M17" s="7">
        <v>192219.17199999999</v>
      </c>
      <c r="N17" s="7">
        <v>990928.272</v>
      </c>
      <c r="O17" s="7" t="s">
        <v>307</v>
      </c>
      <c r="P17" s="7" t="s">
        <v>413</v>
      </c>
      <c r="Q17" s="3" t="s">
        <v>414</v>
      </c>
      <c r="R17" s="12" t="s">
        <v>415</v>
      </c>
      <c r="S17" s="12" t="s">
        <v>338</v>
      </c>
      <c r="T17" s="14" t="s">
        <v>164</v>
      </c>
      <c r="U17" s="7" t="s">
        <v>417</v>
      </c>
      <c r="V17" s="12" t="s">
        <v>307</v>
      </c>
      <c r="W17" s="12">
        <v>8</v>
      </c>
      <c r="X17" s="12">
        <v>8</v>
      </c>
      <c r="Y17" s="15">
        <v>42997</v>
      </c>
      <c r="Z17" s="26">
        <v>0.58333333333333337</v>
      </c>
      <c r="AA17" s="14" t="s">
        <v>164</v>
      </c>
      <c r="AB17" s="12" t="s">
        <v>492</v>
      </c>
      <c r="AC17" s="3" t="s">
        <v>493</v>
      </c>
      <c r="AD17" s="12" t="s">
        <v>309</v>
      </c>
      <c r="AE17" s="12"/>
      <c r="AF17" s="12"/>
      <c r="AG17" s="12"/>
      <c r="AH17" s="12"/>
      <c r="AI17" s="11">
        <v>42999</v>
      </c>
      <c r="AJ17" s="14" t="s">
        <v>164</v>
      </c>
      <c r="AK17" s="17" t="s">
        <v>399</v>
      </c>
      <c r="AL17" s="17" t="s">
        <v>383</v>
      </c>
      <c r="AM17" s="17" t="s">
        <v>178</v>
      </c>
      <c r="AN17" s="11">
        <v>43014</v>
      </c>
      <c r="AO17" s="18">
        <v>129640.44</v>
      </c>
      <c r="AP17" s="3" t="s">
        <v>420</v>
      </c>
      <c r="AQ17" s="17"/>
      <c r="AR17" s="14" t="s">
        <v>164</v>
      </c>
      <c r="AS17" s="11"/>
      <c r="AT17" s="17"/>
      <c r="AU17" s="14" t="s">
        <v>164</v>
      </c>
      <c r="AV17" s="11"/>
      <c r="AW17" s="17"/>
      <c r="AX17" s="14" t="s">
        <v>164</v>
      </c>
      <c r="AY17" s="11"/>
      <c r="AZ17" s="17"/>
      <c r="BA17" s="14" t="s">
        <v>164</v>
      </c>
      <c r="BB17" s="11"/>
      <c r="BC17" s="14" t="s">
        <v>164</v>
      </c>
    </row>
    <row r="18" spans="1:55" x14ac:dyDescent="0.25">
      <c r="A18" s="11">
        <v>42997</v>
      </c>
      <c r="B18" s="12" t="s">
        <v>239</v>
      </c>
      <c r="C18" s="7" t="s">
        <v>422</v>
      </c>
      <c r="D18" s="12" t="s">
        <v>436</v>
      </c>
      <c r="E18" s="12" t="s">
        <v>179</v>
      </c>
      <c r="F18" s="12" t="s">
        <v>254</v>
      </c>
      <c r="G18" s="7">
        <v>9</v>
      </c>
      <c r="H18" s="7" t="s">
        <v>305</v>
      </c>
      <c r="I18" s="13">
        <v>10</v>
      </c>
      <c r="J18" s="13" t="s">
        <v>314</v>
      </c>
      <c r="K18" s="12">
        <v>1</v>
      </c>
      <c r="L18" s="12" t="s">
        <v>314</v>
      </c>
      <c r="M18" s="12">
        <v>192326.902</v>
      </c>
      <c r="N18" s="12">
        <v>991143.48800000001</v>
      </c>
      <c r="O18" s="7" t="s">
        <v>307</v>
      </c>
      <c r="P18" s="7" t="s">
        <v>413</v>
      </c>
      <c r="Q18" s="3" t="s">
        <v>414</v>
      </c>
      <c r="R18" s="12" t="s">
        <v>415</v>
      </c>
      <c r="S18" s="12" t="s">
        <v>339</v>
      </c>
      <c r="T18" s="14" t="s">
        <v>164</v>
      </c>
      <c r="U18" s="7" t="s">
        <v>417</v>
      </c>
      <c r="V18" s="12" t="s">
        <v>307</v>
      </c>
      <c r="W18" s="12">
        <v>2</v>
      </c>
      <c r="X18" s="12">
        <v>2</v>
      </c>
      <c r="Y18" s="15">
        <v>42998</v>
      </c>
      <c r="Z18" s="26">
        <v>0.41666666666666669</v>
      </c>
      <c r="AA18" s="14" t="s">
        <v>164</v>
      </c>
      <c r="AB18" s="12" t="s">
        <v>492</v>
      </c>
      <c r="AC18" s="3" t="s">
        <v>493</v>
      </c>
      <c r="AD18" s="12" t="s">
        <v>309</v>
      </c>
      <c r="AE18" s="12"/>
      <c r="AF18" s="12"/>
      <c r="AG18" s="12"/>
      <c r="AH18" s="12"/>
      <c r="AI18" s="11">
        <v>42999</v>
      </c>
      <c r="AJ18" s="14" t="s">
        <v>164</v>
      </c>
      <c r="AK18" s="17" t="s">
        <v>399</v>
      </c>
      <c r="AL18" s="17" t="s">
        <v>383</v>
      </c>
      <c r="AM18" s="17" t="s">
        <v>179</v>
      </c>
      <c r="AN18" s="11">
        <v>43013</v>
      </c>
      <c r="AO18" s="18">
        <v>58099.76</v>
      </c>
      <c r="AP18" s="3" t="s">
        <v>420</v>
      </c>
      <c r="AQ18" s="17"/>
      <c r="AR18" s="14" t="s">
        <v>164</v>
      </c>
      <c r="AS18" s="11"/>
      <c r="AT18" s="17"/>
      <c r="AU18" s="14" t="s">
        <v>164</v>
      </c>
      <c r="AV18" s="11"/>
      <c r="AW18" s="17"/>
      <c r="AX18" s="14" t="s">
        <v>164</v>
      </c>
      <c r="AY18" s="11"/>
      <c r="AZ18" s="17"/>
      <c r="BA18" s="14" t="s">
        <v>164</v>
      </c>
      <c r="BB18" s="11"/>
      <c r="BC18" s="14" t="s">
        <v>164</v>
      </c>
    </row>
    <row r="19" spans="1:55" x14ac:dyDescent="0.25">
      <c r="A19" s="11">
        <v>42997</v>
      </c>
      <c r="B19" s="12" t="s">
        <v>239</v>
      </c>
      <c r="C19" s="7" t="s">
        <v>422</v>
      </c>
      <c r="D19" s="12" t="s">
        <v>437</v>
      </c>
      <c r="E19" s="12" t="s">
        <v>180</v>
      </c>
      <c r="F19" s="12" t="s">
        <v>255</v>
      </c>
      <c r="G19" s="7">
        <v>9</v>
      </c>
      <c r="H19" s="7" t="s">
        <v>305</v>
      </c>
      <c r="I19" s="13">
        <v>3</v>
      </c>
      <c r="J19" s="13" t="s">
        <v>312</v>
      </c>
      <c r="K19" s="12">
        <v>1</v>
      </c>
      <c r="L19" s="12" t="s">
        <v>312</v>
      </c>
      <c r="M19" s="12">
        <v>192100.77</v>
      </c>
      <c r="N19" s="12">
        <v>990943.72400000005</v>
      </c>
      <c r="O19" s="7" t="s">
        <v>307</v>
      </c>
      <c r="P19" s="7" t="s">
        <v>413</v>
      </c>
      <c r="Q19" s="3" t="s">
        <v>414</v>
      </c>
      <c r="R19" s="12" t="s">
        <v>415</v>
      </c>
      <c r="S19" s="12" t="s">
        <v>340</v>
      </c>
      <c r="T19" s="14" t="s">
        <v>164</v>
      </c>
      <c r="U19" s="7" t="s">
        <v>417</v>
      </c>
      <c r="V19" s="12" t="s">
        <v>307</v>
      </c>
      <c r="W19" s="12">
        <v>3</v>
      </c>
      <c r="X19" s="12">
        <v>3</v>
      </c>
      <c r="Y19" s="15">
        <v>42997</v>
      </c>
      <c r="Z19" s="26">
        <v>0.58333333333333337</v>
      </c>
      <c r="AA19" s="14" t="s">
        <v>164</v>
      </c>
      <c r="AB19" s="12" t="s">
        <v>492</v>
      </c>
      <c r="AC19" s="3" t="s">
        <v>493</v>
      </c>
      <c r="AD19" s="12" t="s">
        <v>309</v>
      </c>
      <c r="AE19" s="12"/>
      <c r="AF19" s="12"/>
      <c r="AG19" s="12"/>
      <c r="AH19" s="12"/>
      <c r="AI19" s="11">
        <v>42999</v>
      </c>
      <c r="AJ19" s="14" t="s">
        <v>164</v>
      </c>
      <c r="AK19" s="17" t="s">
        <v>400</v>
      </c>
      <c r="AL19" s="17" t="s">
        <v>383</v>
      </c>
      <c r="AM19" s="17" t="s">
        <v>180</v>
      </c>
      <c r="AN19" s="11">
        <v>43028</v>
      </c>
      <c r="AO19" s="18">
        <v>448035.96</v>
      </c>
      <c r="AP19" s="3" t="s">
        <v>420</v>
      </c>
      <c r="AQ19" s="17"/>
      <c r="AR19" s="14" t="s">
        <v>164</v>
      </c>
      <c r="AS19" s="11"/>
      <c r="AT19" s="17"/>
      <c r="AU19" s="14" t="s">
        <v>164</v>
      </c>
      <c r="AV19" s="11"/>
      <c r="AW19" s="17"/>
      <c r="AX19" s="14" t="s">
        <v>164</v>
      </c>
      <c r="AY19" s="11"/>
      <c r="AZ19" s="17"/>
      <c r="BA19" s="14" t="s">
        <v>164</v>
      </c>
      <c r="BB19" s="11"/>
      <c r="BC19" s="14" t="s">
        <v>164</v>
      </c>
    </row>
    <row r="20" spans="1:55" x14ac:dyDescent="0.25">
      <c r="A20" s="11">
        <v>42997</v>
      </c>
      <c r="B20" s="12" t="s">
        <v>239</v>
      </c>
      <c r="C20" s="7" t="s">
        <v>422</v>
      </c>
      <c r="D20" s="12" t="s">
        <v>438</v>
      </c>
      <c r="E20" s="12" t="s">
        <v>181</v>
      </c>
      <c r="F20" s="12" t="s">
        <v>256</v>
      </c>
      <c r="G20" s="7">
        <v>9</v>
      </c>
      <c r="H20" s="7" t="s">
        <v>305</v>
      </c>
      <c r="I20" s="13">
        <v>8</v>
      </c>
      <c r="J20" s="13" t="s">
        <v>318</v>
      </c>
      <c r="K20" s="12">
        <v>1</v>
      </c>
      <c r="L20" s="12" t="s">
        <v>318</v>
      </c>
      <c r="M20" s="12">
        <v>191817.633</v>
      </c>
      <c r="N20" s="12">
        <v>991429.45600000001</v>
      </c>
      <c r="O20" s="7" t="s">
        <v>307</v>
      </c>
      <c r="P20" s="7" t="s">
        <v>413</v>
      </c>
      <c r="Q20" s="3" t="s">
        <v>414</v>
      </c>
      <c r="R20" s="12" t="s">
        <v>415</v>
      </c>
      <c r="S20" s="12" t="s">
        <v>341</v>
      </c>
      <c r="T20" s="14" t="s">
        <v>164</v>
      </c>
      <c r="U20" s="7" t="s">
        <v>417</v>
      </c>
      <c r="V20" s="12" t="s">
        <v>307</v>
      </c>
      <c r="W20" s="12">
        <v>2</v>
      </c>
      <c r="X20" s="12">
        <v>2</v>
      </c>
      <c r="Y20" s="15">
        <v>42998</v>
      </c>
      <c r="Z20" s="26">
        <v>0.41666666666666669</v>
      </c>
      <c r="AA20" s="14" t="s">
        <v>164</v>
      </c>
      <c r="AB20" s="12" t="s">
        <v>492</v>
      </c>
      <c r="AC20" s="3" t="s">
        <v>493</v>
      </c>
      <c r="AD20" s="12" t="s">
        <v>309</v>
      </c>
      <c r="AE20" s="12"/>
      <c r="AF20" s="12"/>
      <c r="AG20" s="12"/>
      <c r="AH20" s="12"/>
      <c r="AI20" s="11">
        <v>42999</v>
      </c>
      <c r="AJ20" s="14" t="s">
        <v>164</v>
      </c>
      <c r="AK20" s="17" t="s">
        <v>401</v>
      </c>
      <c r="AL20" s="17" t="s">
        <v>383</v>
      </c>
      <c r="AM20" s="17" t="s">
        <v>181</v>
      </c>
      <c r="AN20" s="11">
        <v>43024</v>
      </c>
      <c r="AO20" s="18">
        <v>180424.35</v>
      </c>
      <c r="AP20" s="3" t="s">
        <v>420</v>
      </c>
      <c r="AQ20" s="17"/>
      <c r="AR20" s="14" t="s">
        <v>164</v>
      </c>
      <c r="AS20" s="11"/>
      <c r="AT20" s="17"/>
      <c r="AU20" s="14" t="s">
        <v>164</v>
      </c>
      <c r="AV20" s="11"/>
      <c r="AW20" s="17"/>
      <c r="AX20" s="14" t="s">
        <v>164</v>
      </c>
      <c r="AY20" s="11"/>
      <c r="AZ20" s="17"/>
      <c r="BA20" s="14" t="s">
        <v>164</v>
      </c>
      <c r="BB20" s="11"/>
      <c r="BC20" s="14" t="s">
        <v>164</v>
      </c>
    </row>
    <row r="21" spans="1:55" x14ac:dyDescent="0.25">
      <c r="A21" s="11">
        <v>42997</v>
      </c>
      <c r="B21" s="12" t="s">
        <v>239</v>
      </c>
      <c r="C21" s="7" t="s">
        <v>422</v>
      </c>
      <c r="D21" s="12" t="s">
        <v>439</v>
      </c>
      <c r="E21" s="12" t="s">
        <v>182</v>
      </c>
      <c r="F21" s="12" t="s">
        <v>257</v>
      </c>
      <c r="G21" s="7">
        <v>9</v>
      </c>
      <c r="H21" s="7" t="s">
        <v>305</v>
      </c>
      <c r="I21" s="13">
        <v>3</v>
      </c>
      <c r="J21" s="13" t="s">
        <v>312</v>
      </c>
      <c r="K21" s="12">
        <v>1</v>
      </c>
      <c r="L21" s="12" t="s">
        <v>312</v>
      </c>
      <c r="M21" s="12">
        <v>192100.77</v>
      </c>
      <c r="N21" s="12">
        <v>990943.72400000005</v>
      </c>
      <c r="O21" s="7" t="s">
        <v>307</v>
      </c>
      <c r="P21" s="7" t="s">
        <v>413</v>
      </c>
      <c r="Q21" s="3" t="s">
        <v>414</v>
      </c>
      <c r="R21" s="12" t="s">
        <v>415</v>
      </c>
      <c r="S21" s="12" t="s">
        <v>342</v>
      </c>
      <c r="T21" s="14" t="s">
        <v>164</v>
      </c>
      <c r="U21" s="7" t="s">
        <v>417</v>
      </c>
      <c r="V21" s="12" t="s">
        <v>307</v>
      </c>
      <c r="W21" s="12">
        <v>0</v>
      </c>
      <c r="X21" s="12">
        <v>0</v>
      </c>
      <c r="Y21" s="15">
        <v>42997</v>
      </c>
      <c r="Z21" s="26">
        <v>0.58333333333333337</v>
      </c>
      <c r="AA21" s="14" t="s">
        <v>164</v>
      </c>
      <c r="AB21" s="12" t="s">
        <v>492</v>
      </c>
      <c r="AC21" s="3" t="s">
        <v>493</v>
      </c>
      <c r="AD21" s="12" t="s">
        <v>309</v>
      </c>
      <c r="AE21" s="12"/>
      <c r="AF21" s="12"/>
      <c r="AG21" s="12"/>
      <c r="AH21" s="12"/>
      <c r="AI21" s="11">
        <v>42999</v>
      </c>
      <c r="AJ21" s="14" t="s">
        <v>164</v>
      </c>
      <c r="AK21" s="17" t="s">
        <v>402</v>
      </c>
      <c r="AL21" s="17" t="s">
        <v>383</v>
      </c>
      <c r="AM21" s="17" t="s">
        <v>182</v>
      </c>
      <c r="AN21" s="11">
        <v>43011</v>
      </c>
      <c r="AO21" s="18">
        <v>36893.800000000003</v>
      </c>
      <c r="AP21" s="3" t="s">
        <v>420</v>
      </c>
      <c r="AQ21" s="17"/>
      <c r="AR21" s="14" t="s">
        <v>164</v>
      </c>
      <c r="AS21" s="11"/>
      <c r="AT21" s="17"/>
      <c r="AU21" s="14" t="s">
        <v>164</v>
      </c>
      <c r="AV21" s="11"/>
      <c r="AW21" s="17"/>
      <c r="AX21" s="14" t="s">
        <v>164</v>
      </c>
      <c r="AY21" s="11"/>
      <c r="AZ21" s="17"/>
      <c r="BA21" s="14" t="s">
        <v>164</v>
      </c>
      <c r="BB21" s="11"/>
      <c r="BC21" s="14" t="s">
        <v>164</v>
      </c>
    </row>
    <row r="22" spans="1:55" x14ac:dyDescent="0.25">
      <c r="A22" s="11">
        <v>42997</v>
      </c>
      <c r="B22" s="12" t="s">
        <v>239</v>
      </c>
      <c r="C22" s="7" t="s">
        <v>422</v>
      </c>
      <c r="D22" s="12" t="s">
        <v>440</v>
      </c>
      <c r="E22" s="25" t="s">
        <v>183</v>
      </c>
      <c r="F22" s="12" t="s">
        <v>258</v>
      </c>
      <c r="G22" s="7">
        <v>9</v>
      </c>
      <c r="H22" s="7" t="s">
        <v>305</v>
      </c>
      <c r="I22" s="13">
        <v>17</v>
      </c>
      <c r="J22" s="13" t="s">
        <v>319</v>
      </c>
      <c r="K22" s="12">
        <v>1</v>
      </c>
      <c r="L22" s="12" t="s">
        <v>319</v>
      </c>
      <c r="M22" s="12">
        <v>192509.34299999999</v>
      </c>
      <c r="N22" s="12">
        <v>990649.32400000002</v>
      </c>
      <c r="O22" s="7" t="s">
        <v>307</v>
      </c>
      <c r="P22" s="7" t="s">
        <v>413</v>
      </c>
      <c r="Q22" s="3" t="s">
        <v>414</v>
      </c>
      <c r="R22" s="12" t="s">
        <v>416</v>
      </c>
      <c r="S22" s="12" t="s">
        <v>311</v>
      </c>
      <c r="T22" s="14" t="s">
        <v>164</v>
      </c>
      <c r="U22" s="7" t="s">
        <v>417</v>
      </c>
      <c r="V22" s="12" t="s">
        <v>309</v>
      </c>
      <c r="W22" s="12">
        <v>12</v>
      </c>
      <c r="X22" s="12">
        <v>0</v>
      </c>
      <c r="Y22" s="15">
        <v>42997</v>
      </c>
      <c r="Z22" s="26">
        <v>0.58333333333333337</v>
      </c>
      <c r="AA22" s="14" t="s">
        <v>164</v>
      </c>
      <c r="AB22" s="12" t="s">
        <v>492</v>
      </c>
      <c r="AC22" s="3" t="s">
        <v>493</v>
      </c>
      <c r="AD22" s="12" t="s">
        <v>24</v>
      </c>
      <c r="AE22" s="12" t="s">
        <v>418</v>
      </c>
      <c r="AF22" s="12" t="s">
        <v>418</v>
      </c>
      <c r="AG22" s="12" t="s">
        <v>419</v>
      </c>
      <c r="AH22" s="12" t="s">
        <v>311</v>
      </c>
      <c r="AI22" s="11">
        <v>42999</v>
      </c>
      <c r="AJ22" s="14" t="s">
        <v>164</v>
      </c>
      <c r="AK22" s="17" t="s">
        <v>403</v>
      </c>
      <c r="AL22" s="17" t="s">
        <v>383</v>
      </c>
      <c r="AM22" s="17" t="s">
        <v>183</v>
      </c>
      <c r="AN22" s="11"/>
      <c r="AO22" s="18"/>
      <c r="AP22" s="3" t="s">
        <v>420</v>
      </c>
      <c r="AQ22" s="17"/>
      <c r="AR22" s="14" t="s">
        <v>164</v>
      </c>
      <c r="AS22" s="11"/>
      <c r="AT22" s="17"/>
      <c r="AU22" s="14" t="s">
        <v>164</v>
      </c>
      <c r="AV22" s="11"/>
      <c r="AW22" s="17"/>
      <c r="AX22" s="14" t="s">
        <v>164</v>
      </c>
      <c r="AY22" s="11"/>
      <c r="AZ22" s="17"/>
      <c r="BA22" s="14" t="s">
        <v>164</v>
      </c>
      <c r="BB22" s="11"/>
      <c r="BC22" s="14" t="s">
        <v>164</v>
      </c>
    </row>
    <row r="23" spans="1:55" x14ac:dyDescent="0.25">
      <c r="A23" s="11">
        <v>42997</v>
      </c>
      <c r="B23" s="12" t="s">
        <v>239</v>
      </c>
      <c r="C23" s="7" t="s">
        <v>422</v>
      </c>
      <c r="D23" s="12" t="s">
        <v>441</v>
      </c>
      <c r="E23" s="12" t="s">
        <v>184</v>
      </c>
      <c r="F23" s="12" t="s">
        <v>259</v>
      </c>
      <c r="G23" s="7">
        <v>9</v>
      </c>
      <c r="H23" s="7" t="s">
        <v>305</v>
      </c>
      <c r="I23" s="13">
        <v>8</v>
      </c>
      <c r="J23" s="13" t="s">
        <v>318</v>
      </c>
      <c r="K23" s="12">
        <v>1</v>
      </c>
      <c r="L23" s="12" t="s">
        <v>318</v>
      </c>
      <c r="M23" s="12">
        <v>191817.633</v>
      </c>
      <c r="N23" s="12">
        <v>991429.45600000001</v>
      </c>
      <c r="O23" s="7" t="s">
        <v>307</v>
      </c>
      <c r="P23" s="7" t="s">
        <v>413</v>
      </c>
      <c r="Q23" s="3" t="s">
        <v>414</v>
      </c>
      <c r="R23" s="12" t="s">
        <v>415</v>
      </c>
      <c r="S23" s="12" t="s">
        <v>343</v>
      </c>
      <c r="T23" s="14" t="s">
        <v>164</v>
      </c>
      <c r="U23" s="7" t="s">
        <v>417</v>
      </c>
      <c r="V23" s="12" t="s">
        <v>307</v>
      </c>
      <c r="W23" s="12">
        <v>4</v>
      </c>
      <c r="X23" s="12">
        <v>4</v>
      </c>
      <c r="Y23" s="15">
        <v>43004</v>
      </c>
      <c r="Z23" s="26">
        <v>0.41666666666666669</v>
      </c>
      <c r="AA23" s="14" t="s">
        <v>164</v>
      </c>
      <c r="AB23" s="12" t="s">
        <v>492</v>
      </c>
      <c r="AC23" s="3" t="s">
        <v>493</v>
      </c>
      <c r="AD23" s="12" t="s">
        <v>309</v>
      </c>
      <c r="AE23" s="12"/>
      <c r="AF23" s="12"/>
      <c r="AG23" s="12"/>
      <c r="AH23" s="12"/>
      <c r="AI23" s="11">
        <v>42999</v>
      </c>
      <c r="AJ23" s="14" t="s">
        <v>164</v>
      </c>
      <c r="AK23" s="17" t="s">
        <v>404</v>
      </c>
      <c r="AL23" s="17" t="s">
        <v>383</v>
      </c>
      <c r="AM23" s="17" t="s">
        <v>184</v>
      </c>
      <c r="AN23" s="11">
        <v>43007</v>
      </c>
      <c r="AO23" s="18">
        <v>53829.684000000001</v>
      </c>
      <c r="AP23" s="3" t="s">
        <v>420</v>
      </c>
      <c r="AQ23" s="17"/>
      <c r="AR23" s="14" t="s">
        <v>164</v>
      </c>
      <c r="AS23" s="11"/>
      <c r="AT23" s="17"/>
      <c r="AU23" s="14" t="s">
        <v>164</v>
      </c>
      <c r="AV23" s="11"/>
      <c r="AW23" s="17"/>
      <c r="AX23" s="14" t="s">
        <v>164</v>
      </c>
      <c r="AY23" s="11"/>
      <c r="AZ23" s="17"/>
      <c r="BA23" s="14" t="s">
        <v>164</v>
      </c>
      <c r="BB23" s="11"/>
      <c r="BC23" s="14" t="s">
        <v>164</v>
      </c>
    </row>
    <row r="24" spans="1:55" x14ac:dyDescent="0.25">
      <c r="A24" s="11">
        <v>42997</v>
      </c>
      <c r="B24" s="12" t="s">
        <v>239</v>
      </c>
      <c r="C24" s="7" t="s">
        <v>422</v>
      </c>
      <c r="D24" s="12" t="s">
        <v>442</v>
      </c>
      <c r="E24" s="12" t="s">
        <v>185</v>
      </c>
      <c r="F24" s="12" t="s">
        <v>260</v>
      </c>
      <c r="G24" s="7">
        <v>9</v>
      </c>
      <c r="H24" s="7" t="s">
        <v>305</v>
      </c>
      <c r="I24" s="3">
        <v>14</v>
      </c>
      <c r="J24" s="3" t="s">
        <v>306</v>
      </c>
      <c r="K24" s="3">
        <v>1</v>
      </c>
      <c r="L24" s="3" t="s">
        <v>306</v>
      </c>
      <c r="M24" s="7">
        <v>192219.17199999999</v>
      </c>
      <c r="N24" s="7">
        <v>990928.272</v>
      </c>
      <c r="O24" s="7" t="s">
        <v>307</v>
      </c>
      <c r="P24" s="7" t="s">
        <v>413</v>
      </c>
      <c r="Q24" s="3" t="s">
        <v>414</v>
      </c>
      <c r="R24" s="12" t="s">
        <v>415</v>
      </c>
      <c r="S24" s="12" t="s">
        <v>344</v>
      </c>
      <c r="T24" s="14" t="s">
        <v>164</v>
      </c>
      <c r="U24" s="7" t="s">
        <v>417</v>
      </c>
      <c r="V24" s="12" t="s">
        <v>307</v>
      </c>
      <c r="W24" s="12">
        <v>31</v>
      </c>
      <c r="X24" s="12">
        <v>31</v>
      </c>
      <c r="Y24" s="15">
        <v>42997</v>
      </c>
      <c r="Z24" s="26">
        <v>0.58333333333333337</v>
      </c>
      <c r="AA24" s="14" t="s">
        <v>164</v>
      </c>
      <c r="AB24" s="12" t="s">
        <v>492</v>
      </c>
      <c r="AC24" s="3" t="s">
        <v>493</v>
      </c>
      <c r="AD24" s="12" t="s">
        <v>309</v>
      </c>
      <c r="AE24" s="12"/>
      <c r="AF24" s="12"/>
      <c r="AG24" s="12"/>
      <c r="AH24" s="12"/>
      <c r="AI24" s="11">
        <v>42999</v>
      </c>
      <c r="AJ24" s="14" t="s">
        <v>164</v>
      </c>
      <c r="AK24" s="17" t="s">
        <v>385</v>
      </c>
      <c r="AL24" s="17" t="s">
        <v>383</v>
      </c>
      <c r="AM24" s="17" t="s">
        <v>185</v>
      </c>
      <c r="AN24" s="11"/>
      <c r="AO24" s="18"/>
      <c r="AP24" s="3" t="s">
        <v>420</v>
      </c>
      <c r="AQ24" s="17"/>
      <c r="AR24" s="14" t="s">
        <v>164</v>
      </c>
      <c r="AS24" s="11"/>
      <c r="AT24" s="17"/>
      <c r="AU24" s="14" t="s">
        <v>164</v>
      </c>
      <c r="AV24" s="11"/>
      <c r="AW24" s="17"/>
      <c r="AX24" s="14" t="s">
        <v>164</v>
      </c>
      <c r="AY24" s="11"/>
      <c r="AZ24" s="17"/>
      <c r="BA24" s="14" t="s">
        <v>164</v>
      </c>
      <c r="BB24" s="11"/>
      <c r="BC24" s="14" t="s">
        <v>164</v>
      </c>
    </row>
    <row r="25" spans="1:55" x14ac:dyDescent="0.25">
      <c r="A25" s="11">
        <v>42997</v>
      </c>
      <c r="B25" s="12" t="s">
        <v>239</v>
      </c>
      <c r="C25" s="7" t="s">
        <v>422</v>
      </c>
      <c r="D25" s="12" t="s">
        <v>443</v>
      </c>
      <c r="E25" s="12" t="s">
        <v>186</v>
      </c>
      <c r="F25" s="12" t="s">
        <v>261</v>
      </c>
      <c r="G25" s="7">
        <v>9</v>
      </c>
      <c r="H25" s="7" t="s">
        <v>305</v>
      </c>
      <c r="I25" s="13">
        <v>7</v>
      </c>
      <c r="J25" s="13" t="s">
        <v>316</v>
      </c>
      <c r="K25" s="12">
        <v>1</v>
      </c>
      <c r="L25" s="12" t="s">
        <v>316</v>
      </c>
      <c r="M25" s="12">
        <v>192132.41399999999</v>
      </c>
      <c r="N25" s="12">
        <v>990533.44099999999</v>
      </c>
      <c r="O25" s="7" t="s">
        <v>307</v>
      </c>
      <c r="P25" s="7" t="s">
        <v>413</v>
      </c>
      <c r="Q25" s="3" t="s">
        <v>414</v>
      </c>
      <c r="R25" s="12" t="s">
        <v>415</v>
      </c>
      <c r="S25" s="12" t="s">
        <v>345</v>
      </c>
      <c r="T25" s="14" t="s">
        <v>164</v>
      </c>
      <c r="U25" s="7" t="s">
        <v>417</v>
      </c>
      <c r="V25" s="12" t="s">
        <v>307</v>
      </c>
      <c r="W25" s="12">
        <v>17</v>
      </c>
      <c r="X25" s="12">
        <v>17</v>
      </c>
      <c r="Y25" s="15">
        <v>42997</v>
      </c>
      <c r="Z25" s="26">
        <v>0.58333333333333337</v>
      </c>
      <c r="AA25" s="14" t="s">
        <v>164</v>
      </c>
      <c r="AB25" s="12" t="s">
        <v>492</v>
      </c>
      <c r="AC25" s="3" t="s">
        <v>493</v>
      </c>
      <c r="AD25" s="12" t="s">
        <v>309</v>
      </c>
      <c r="AE25" s="12"/>
      <c r="AF25" s="12"/>
      <c r="AG25" s="12"/>
      <c r="AH25" s="12"/>
      <c r="AI25" s="11">
        <v>42999</v>
      </c>
      <c r="AJ25" s="14" t="s">
        <v>164</v>
      </c>
      <c r="AK25" s="17" t="s">
        <v>386</v>
      </c>
      <c r="AL25" s="17" t="s">
        <v>383</v>
      </c>
      <c r="AM25" s="17" t="s">
        <v>186</v>
      </c>
      <c r="AN25" s="11">
        <v>43013</v>
      </c>
      <c r="AO25" s="18">
        <v>378289.99</v>
      </c>
      <c r="AP25" s="3" t="s">
        <v>420</v>
      </c>
      <c r="AQ25" s="17"/>
      <c r="AR25" s="14" t="s">
        <v>164</v>
      </c>
      <c r="AS25" s="11"/>
      <c r="AT25" s="17"/>
      <c r="AU25" s="14" t="s">
        <v>164</v>
      </c>
      <c r="AV25" s="11"/>
      <c r="AW25" s="17"/>
      <c r="AX25" s="14" t="s">
        <v>164</v>
      </c>
      <c r="AY25" s="11"/>
      <c r="AZ25" s="17"/>
      <c r="BA25" s="14" t="s">
        <v>164</v>
      </c>
      <c r="BB25" s="11"/>
      <c r="BC25" s="14" t="s">
        <v>164</v>
      </c>
    </row>
    <row r="26" spans="1:55" x14ac:dyDescent="0.25">
      <c r="A26" s="11">
        <v>42997</v>
      </c>
      <c r="B26" s="12" t="s">
        <v>239</v>
      </c>
      <c r="C26" s="7" t="s">
        <v>422</v>
      </c>
      <c r="D26" s="12" t="s">
        <v>444</v>
      </c>
      <c r="E26" s="12" t="s">
        <v>187</v>
      </c>
      <c r="F26" s="12" t="s">
        <v>262</v>
      </c>
      <c r="G26" s="7">
        <v>9</v>
      </c>
      <c r="H26" s="7" t="s">
        <v>305</v>
      </c>
      <c r="I26" s="27">
        <v>15</v>
      </c>
      <c r="J26" s="27" t="s">
        <v>315</v>
      </c>
      <c r="K26" s="12">
        <v>1</v>
      </c>
      <c r="L26" s="12" t="s">
        <v>315</v>
      </c>
      <c r="M26" s="12">
        <v>192629.92800000001</v>
      </c>
      <c r="N26" s="12">
        <v>990906.78099999996</v>
      </c>
      <c r="O26" s="7" t="s">
        <v>307</v>
      </c>
      <c r="P26" s="7" t="s">
        <v>413</v>
      </c>
      <c r="Q26" s="3" t="s">
        <v>414</v>
      </c>
      <c r="R26" s="12" t="s">
        <v>415</v>
      </c>
      <c r="S26" s="12" t="s">
        <v>346</v>
      </c>
      <c r="T26" s="14" t="s">
        <v>164</v>
      </c>
      <c r="U26" s="7" t="s">
        <v>417</v>
      </c>
      <c r="V26" s="12" t="s">
        <v>307</v>
      </c>
      <c r="W26" s="12">
        <v>0</v>
      </c>
      <c r="X26" s="12">
        <v>0</v>
      </c>
      <c r="Y26" s="15">
        <v>43003</v>
      </c>
      <c r="Z26" s="26">
        <v>0.5</v>
      </c>
      <c r="AA26" s="14" t="s">
        <v>164</v>
      </c>
      <c r="AB26" s="12" t="s">
        <v>492</v>
      </c>
      <c r="AC26" s="3" t="s">
        <v>493</v>
      </c>
      <c r="AD26" s="12" t="s">
        <v>309</v>
      </c>
      <c r="AE26" s="12"/>
      <c r="AF26" s="12"/>
      <c r="AG26" s="12"/>
      <c r="AH26" s="12"/>
      <c r="AI26" s="11">
        <v>42999</v>
      </c>
      <c r="AJ26" s="14" t="s">
        <v>164</v>
      </c>
      <c r="AK26" s="17" t="s">
        <v>397</v>
      </c>
      <c r="AL26" s="17" t="s">
        <v>383</v>
      </c>
      <c r="AM26" s="17" t="s">
        <v>187</v>
      </c>
      <c r="AN26" s="11">
        <v>43004</v>
      </c>
      <c r="AO26" s="18">
        <v>43000</v>
      </c>
      <c r="AP26" s="3" t="s">
        <v>420</v>
      </c>
      <c r="AQ26" s="17"/>
      <c r="AR26" s="14" t="s">
        <v>164</v>
      </c>
      <c r="AS26" s="11"/>
      <c r="AT26" s="17"/>
      <c r="AU26" s="14" t="s">
        <v>164</v>
      </c>
      <c r="AV26" s="11"/>
      <c r="AW26" s="17"/>
      <c r="AX26" s="14" t="s">
        <v>164</v>
      </c>
      <c r="AY26" s="11"/>
      <c r="AZ26" s="17"/>
      <c r="BA26" s="14" t="s">
        <v>164</v>
      </c>
      <c r="BB26" s="11"/>
      <c r="BC26" s="14" t="s">
        <v>164</v>
      </c>
    </row>
    <row r="27" spans="1:55" x14ac:dyDescent="0.25">
      <c r="A27" s="11">
        <v>42997</v>
      </c>
      <c r="B27" s="12" t="s">
        <v>239</v>
      </c>
      <c r="C27" s="7" t="s">
        <v>422</v>
      </c>
      <c r="D27" s="12" t="s">
        <v>445</v>
      </c>
      <c r="E27" s="12" t="s">
        <v>188</v>
      </c>
      <c r="F27" s="12" t="s">
        <v>263</v>
      </c>
      <c r="G27" s="7">
        <v>9</v>
      </c>
      <c r="H27" s="7" t="s">
        <v>305</v>
      </c>
      <c r="I27" s="3">
        <v>14</v>
      </c>
      <c r="J27" s="3" t="s">
        <v>306</v>
      </c>
      <c r="K27" s="3">
        <v>1</v>
      </c>
      <c r="L27" s="3" t="s">
        <v>306</v>
      </c>
      <c r="M27" s="7">
        <v>192219.17199999999</v>
      </c>
      <c r="N27" s="7">
        <v>990928.272</v>
      </c>
      <c r="O27" s="7" t="s">
        <v>307</v>
      </c>
      <c r="P27" s="7" t="s">
        <v>413</v>
      </c>
      <c r="Q27" s="3" t="s">
        <v>414</v>
      </c>
      <c r="R27" s="12" t="s">
        <v>415</v>
      </c>
      <c r="S27" s="12" t="s">
        <v>347</v>
      </c>
      <c r="T27" s="14" t="s">
        <v>164</v>
      </c>
      <c r="U27" s="7" t="s">
        <v>417</v>
      </c>
      <c r="V27" s="12" t="s">
        <v>307</v>
      </c>
      <c r="W27" s="12">
        <v>0</v>
      </c>
      <c r="X27" s="12">
        <v>0</v>
      </c>
      <c r="Y27" s="15">
        <v>42998</v>
      </c>
      <c r="Z27" s="26">
        <v>0.54166666666666663</v>
      </c>
      <c r="AA27" s="14" t="s">
        <v>164</v>
      </c>
      <c r="AB27" s="12" t="s">
        <v>492</v>
      </c>
      <c r="AC27" s="3" t="s">
        <v>493</v>
      </c>
      <c r="AD27" s="12" t="s">
        <v>309</v>
      </c>
      <c r="AE27" s="12"/>
      <c r="AF27" s="12"/>
      <c r="AG27" s="12"/>
      <c r="AH27" s="12"/>
      <c r="AI27" s="11">
        <v>42999</v>
      </c>
      <c r="AJ27" s="14" t="s">
        <v>164</v>
      </c>
      <c r="AK27" s="17" t="s">
        <v>388</v>
      </c>
      <c r="AL27" s="17" t="s">
        <v>383</v>
      </c>
      <c r="AM27" s="17" t="s">
        <v>188</v>
      </c>
      <c r="AN27" s="11"/>
      <c r="AO27" s="18"/>
      <c r="AP27" s="3" t="s">
        <v>420</v>
      </c>
      <c r="AQ27" s="17"/>
      <c r="AR27" s="14" t="s">
        <v>164</v>
      </c>
      <c r="AS27" s="11"/>
      <c r="AT27" s="17"/>
      <c r="AU27" s="14" t="s">
        <v>164</v>
      </c>
      <c r="AV27" s="11"/>
      <c r="AW27" s="17"/>
      <c r="AX27" s="14" t="s">
        <v>164</v>
      </c>
      <c r="AY27" s="11"/>
      <c r="AZ27" s="17"/>
      <c r="BA27" s="14" t="s">
        <v>164</v>
      </c>
      <c r="BB27" s="11"/>
      <c r="BC27" s="14" t="s">
        <v>164</v>
      </c>
    </row>
    <row r="28" spans="1:55" x14ac:dyDescent="0.25">
      <c r="A28" s="11">
        <v>42997</v>
      </c>
      <c r="B28" s="12" t="s">
        <v>239</v>
      </c>
      <c r="C28" s="7" t="s">
        <v>422</v>
      </c>
      <c r="D28" s="12" t="s">
        <v>446</v>
      </c>
      <c r="E28" s="12" t="s">
        <v>189</v>
      </c>
      <c r="F28" s="12" t="s">
        <v>264</v>
      </c>
      <c r="G28" s="7">
        <v>9</v>
      </c>
      <c r="H28" s="7" t="s">
        <v>305</v>
      </c>
      <c r="I28" s="13">
        <v>7</v>
      </c>
      <c r="J28" s="13" t="s">
        <v>316</v>
      </c>
      <c r="K28" s="12">
        <v>1</v>
      </c>
      <c r="L28" s="12" t="s">
        <v>316</v>
      </c>
      <c r="M28" s="12">
        <v>192132.41399999999</v>
      </c>
      <c r="N28" s="12">
        <v>990533.44099999999</v>
      </c>
      <c r="O28" s="7" t="s">
        <v>307</v>
      </c>
      <c r="P28" s="7" t="s">
        <v>413</v>
      </c>
      <c r="Q28" s="3" t="s">
        <v>414</v>
      </c>
      <c r="R28" s="12" t="s">
        <v>415</v>
      </c>
      <c r="S28" s="12" t="s">
        <v>348</v>
      </c>
      <c r="T28" s="14" t="s">
        <v>164</v>
      </c>
      <c r="U28" s="7" t="s">
        <v>417</v>
      </c>
      <c r="V28" s="12" t="s">
        <v>307</v>
      </c>
      <c r="W28" s="12">
        <v>2</v>
      </c>
      <c r="X28" s="12">
        <v>2</v>
      </c>
      <c r="Y28" s="15">
        <v>43003</v>
      </c>
      <c r="Z28" s="26">
        <v>0.41666666666666669</v>
      </c>
      <c r="AA28" s="14" t="s">
        <v>164</v>
      </c>
      <c r="AB28" s="12" t="s">
        <v>492</v>
      </c>
      <c r="AC28" s="3" t="s">
        <v>493</v>
      </c>
      <c r="AD28" s="12" t="s">
        <v>309</v>
      </c>
      <c r="AE28" s="12"/>
      <c r="AF28" s="12"/>
      <c r="AG28" s="12"/>
      <c r="AH28" s="12"/>
      <c r="AI28" s="11">
        <v>42999</v>
      </c>
      <c r="AJ28" s="14" t="s">
        <v>164</v>
      </c>
      <c r="AK28" s="17" t="s">
        <v>386</v>
      </c>
      <c r="AL28" s="17" t="s">
        <v>383</v>
      </c>
      <c r="AM28" s="17" t="s">
        <v>189</v>
      </c>
      <c r="AN28" s="11">
        <v>43013</v>
      </c>
      <c r="AO28" s="18">
        <v>159000.04</v>
      </c>
      <c r="AP28" s="3" t="s">
        <v>420</v>
      </c>
      <c r="AQ28" s="17"/>
      <c r="AR28" s="14" t="s">
        <v>164</v>
      </c>
      <c r="AS28" s="11"/>
      <c r="AT28" s="17"/>
      <c r="AU28" s="14" t="s">
        <v>164</v>
      </c>
      <c r="AV28" s="11"/>
      <c r="AW28" s="17"/>
      <c r="AX28" s="14" t="s">
        <v>164</v>
      </c>
      <c r="AY28" s="11"/>
      <c r="AZ28" s="17"/>
      <c r="BA28" s="14" t="s">
        <v>164</v>
      </c>
      <c r="BB28" s="11"/>
      <c r="BC28" s="14" t="s">
        <v>164</v>
      </c>
    </row>
    <row r="29" spans="1:55" x14ac:dyDescent="0.25">
      <c r="A29" s="11">
        <v>42997</v>
      </c>
      <c r="B29" s="12" t="s">
        <v>239</v>
      </c>
      <c r="C29" s="7" t="s">
        <v>422</v>
      </c>
      <c r="D29" s="12" t="s">
        <v>447</v>
      </c>
      <c r="E29" s="12" t="s">
        <v>190</v>
      </c>
      <c r="F29" s="12" t="s">
        <v>265</v>
      </c>
      <c r="G29" s="7">
        <v>9</v>
      </c>
      <c r="H29" s="7" t="s">
        <v>305</v>
      </c>
      <c r="I29" s="13">
        <v>7</v>
      </c>
      <c r="J29" s="13" t="s">
        <v>316</v>
      </c>
      <c r="K29" s="12">
        <v>1</v>
      </c>
      <c r="L29" s="12" t="s">
        <v>316</v>
      </c>
      <c r="M29" s="12">
        <v>192132.41399999999</v>
      </c>
      <c r="N29" s="12">
        <v>990533.44099999999</v>
      </c>
      <c r="O29" s="7" t="s">
        <v>307</v>
      </c>
      <c r="P29" s="7" t="s">
        <v>413</v>
      </c>
      <c r="Q29" s="3" t="s">
        <v>414</v>
      </c>
      <c r="R29" s="12" t="s">
        <v>415</v>
      </c>
      <c r="S29" s="12" t="s">
        <v>349</v>
      </c>
      <c r="T29" s="14" t="s">
        <v>164</v>
      </c>
      <c r="U29" s="7" t="s">
        <v>417</v>
      </c>
      <c r="V29" s="12" t="s">
        <v>307</v>
      </c>
      <c r="W29" s="12">
        <v>0</v>
      </c>
      <c r="X29" s="12">
        <v>0</v>
      </c>
      <c r="Y29" s="15">
        <v>42997</v>
      </c>
      <c r="Z29" s="26">
        <v>0.58333333333333337</v>
      </c>
      <c r="AA29" s="14" t="s">
        <v>164</v>
      </c>
      <c r="AB29" s="12" t="s">
        <v>492</v>
      </c>
      <c r="AC29" s="3" t="s">
        <v>493</v>
      </c>
      <c r="AD29" s="12" t="s">
        <v>309</v>
      </c>
      <c r="AE29" s="12"/>
      <c r="AF29" s="12"/>
      <c r="AG29" s="12"/>
      <c r="AH29" s="12"/>
      <c r="AI29" s="11">
        <v>42999</v>
      </c>
      <c r="AJ29" s="14" t="s">
        <v>164</v>
      </c>
      <c r="AK29" s="17" t="s">
        <v>387</v>
      </c>
      <c r="AL29" s="17" t="s">
        <v>383</v>
      </c>
      <c r="AM29" s="17" t="s">
        <v>190</v>
      </c>
      <c r="AN29" s="11">
        <v>43012</v>
      </c>
      <c r="AO29" s="18">
        <v>128445.408</v>
      </c>
      <c r="AP29" s="3" t="s">
        <v>420</v>
      </c>
      <c r="AQ29" s="17"/>
      <c r="AR29" s="14" t="s">
        <v>164</v>
      </c>
      <c r="AS29" s="11"/>
      <c r="AT29" s="17"/>
      <c r="AU29" s="14" t="s">
        <v>164</v>
      </c>
      <c r="AV29" s="11"/>
      <c r="AW29" s="17"/>
      <c r="AX29" s="14" t="s">
        <v>164</v>
      </c>
      <c r="AY29" s="11"/>
      <c r="AZ29" s="17"/>
      <c r="BA29" s="14" t="s">
        <v>164</v>
      </c>
      <c r="BB29" s="11"/>
      <c r="BC29" s="14" t="s">
        <v>164</v>
      </c>
    </row>
    <row r="30" spans="1:55" x14ac:dyDescent="0.25">
      <c r="A30" s="11">
        <v>42997</v>
      </c>
      <c r="B30" s="12" t="s">
        <v>239</v>
      </c>
      <c r="C30" s="7" t="s">
        <v>422</v>
      </c>
      <c r="D30" s="12" t="s">
        <v>448</v>
      </c>
      <c r="E30" s="12" t="s">
        <v>191</v>
      </c>
      <c r="F30" s="12" t="s">
        <v>266</v>
      </c>
      <c r="G30" s="7">
        <v>9</v>
      </c>
      <c r="H30" s="7" t="s">
        <v>305</v>
      </c>
      <c r="I30" s="13">
        <v>3</v>
      </c>
      <c r="J30" s="13" t="s">
        <v>312</v>
      </c>
      <c r="K30" s="12">
        <v>1</v>
      </c>
      <c r="L30" s="12" t="s">
        <v>312</v>
      </c>
      <c r="M30" s="12">
        <v>192100.77</v>
      </c>
      <c r="N30" s="12">
        <v>990943.72400000005</v>
      </c>
      <c r="O30" s="7" t="s">
        <v>307</v>
      </c>
      <c r="P30" s="7" t="s">
        <v>413</v>
      </c>
      <c r="Q30" s="3" t="s">
        <v>414</v>
      </c>
      <c r="R30" s="12" t="s">
        <v>415</v>
      </c>
      <c r="S30" s="12" t="s">
        <v>350</v>
      </c>
      <c r="T30" s="14" t="s">
        <v>164</v>
      </c>
      <c r="U30" s="7" t="s">
        <v>417</v>
      </c>
      <c r="V30" s="12" t="s">
        <v>307</v>
      </c>
      <c r="W30" s="12">
        <v>2</v>
      </c>
      <c r="X30" s="12">
        <v>2</v>
      </c>
      <c r="Y30" s="15">
        <v>42998</v>
      </c>
      <c r="Z30" s="26">
        <v>0.41666666666666669</v>
      </c>
      <c r="AA30" s="14" t="s">
        <v>164</v>
      </c>
      <c r="AB30" s="12" t="s">
        <v>492</v>
      </c>
      <c r="AC30" s="3" t="s">
        <v>493</v>
      </c>
      <c r="AD30" s="12" t="s">
        <v>309</v>
      </c>
      <c r="AE30" s="12"/>
      <c r="AF30" s="12"/>
      <c r="AG30" s="12"/>
      <c r="AH30" s="12"/>
      <c r="AI30" s="11">
        <v>42999</v>
      </c>
      <c r="AJ30" s="14" t="s">
        <v>164</v>
      </c>
      <c r="AK30" s="17" t="s">
        <v>398</v>
      </c>
      <c r="AL30" s="17" t="s">
        <v>383</v>
      </c>
      <c r="AM30" s="17" t="s">
        <v>191</v>
      </c>
      <c r="AN30" s="11"/>
      <c r="AO30" s="18"/>
      <c r="AP30" s="3" t="s">
        <v>420</v>
      </c>
      <c r="AQ30" s="17"/>
      <c r="AR30" s="14" t="s">
        <v>164</v>
      </c>
      <c r="AS30" s="11"/>
      <c r="AT30" s="17"/>
      <c r="AU30" s="14" t="s">
        <v>164</v>
      </c>
      <c r="AV30" s="11"/>
      <c r="AW30" s="17"/>
      <c r="AX30" s="14" t="s">
        <v>164</v>
      </c>
      <c r="AY30" s="11"/>
      <c r="AZ30" s="17"/>
      <c r="BA30" s="14" t="s">
        <v>164</v>
      </c>
      <c r="BB30" s="11"/>
      <c r="BC30" s="14" t="s">
        <v>164</v>
      </c>
    </row>
    <row r="31" spans="1:55" x14ac:dyDescent="0.25">
      <c r="A31" s="11">
        <v>42997</v>
      </c>
      <c r="B31" s="12" t="s">
        <v>239</v>
      </c>
      <c r="C31" s="7" t="s">
        <v>422</v>
      </c>
      <c r="D31" s="12" t="s">
        <v>449</v>
      </c>
      <c r="E31" s="12" t="s">
        <v>192</v>
      </c>
      <c r="F31" s="12" t="s">
        <v>267</v>
      </c>
      <c r="G31" s="7">
        <v>9</v>
      </c>
      <c r="H31" s="7" t="s">
        <v>305</v>
      </c>
      <c r="I31" s="13">
        <v>8</v>
      </c>
      <c r="J31" s="13" t="s">
        <v>318</v>
      </c>
      <c r="K31" s="12">
        <v>1</v>
      </c>
      <c r="L31" s="12" t="s">
        <v>318</v>
      </c>
      <c r="M31" s="12">
        <v>191817.633</v>
      </c>
      <c r="N31" s="12">
        <v>991429.45600000001</v>
      </c>
      <c r="O31" s="7" t="s">
        <v>307</v>
      </c>
      <c r="P31" s="7" t="s">
        <v>413</v>
      </c>
      <c r="Q31" s="3" t="s">
        <v>414</v>
      </c>
      <c r="R31" s="12" t="s">
        <v>415</v>
      </c>
      <c r="S31" s="12" t="s">
        <v>351</v>
      </c>
      <c r="T31" s="14" t="s">
        <v>164</v>
      </c>
      <c r="U31" s="7" t="s">
        <v>417</v>
      </c>
      <c r="V31" s="12" t="s">
        <v>307</v>
      </c>
      <c r="W31" s="12">
        <v>5</v>
      </c>
      <c r="X31" s="12">
        <v>5</v>
      </c>
      <c r="Y31" s="15">
        <v>42997</v>
      </c>
      <c r="Z31" s="26">
        <v>0.58333333333333337</v>
      </c>
      <c r="AA31" s="14" t="s">
        <v>164</v>
      </c>
      <c r="AB31" s="12" t="s">
        <v>492</v>
      </c>
      <c r="AC31" s="3" t="s">
        <v>493</v>
      </c>
      <c r="AD31" s="12" t="s">
        <v>309</v>
      </c>
      <c r="AE31" s="12"/>
      <c r="AF31" s="12"/>
      <c r="AG31" s="12"/>
      <c r="AH31" s="12"/>
      <c r="AI31" s="11">
        <v>42999</v>
      </c>
      <c r="AJ31" s="14" t="s">
        <v>164</v>
      </c>
      <c r="AK31" s="17" t="s">
        <v>401</v>
      </c>
      <c r="AL31" s="17" t="s">
        <v>383</v>
      </c>
      <c r="AM31" s="17" t="s">
        <v>192</v>
      </c>
      <c r="AN31" s="11">
        <v>43019</v>
      </c>
      <c r="AO31" s="18">
        <v>283400</v>
      </c>
      <c r="AP31" s="3" t="s">
        <v>420</v>
      </c>
      <c r="AQ31" s="17"/>
      <c r="AR31" s="14" t="s">
        <v>164</v>
      </c>
      <c r="AS31" s="11"/>
      <c r="AT31" s="17"/>
      <c r="AU31" s="14" t="s">
        <v>164</v>
      </c>
      <c r="AV31" s="11"/>
      <c r="AW31" s="17"/>
      <c r="AX31" s="14" t="s">
        <v>164</v>
      </c>
      <c r="AY31" s="11"/>
      <c r="AZ31" s="17"/>
      <c r="BA31" s="14" t="s">
        <v>164</v>
      </c>
      <c r="BB31" s="11"/>
      <c r="BC31" s="14" t="s">
        <v>164</v>
      </c>
    </row>
    <row r="32" spans="1:55" x14ac:dyDescent="0.25">
      <c r="A32" s="11">
        <v>42997</v>
      </c>
      <c r="B32" s="12" t="s">
        <v>239</v>
      </c>
      <c r="C32" s="7" t="s">
        <v>422</v>
      </c>
      <c r="D32" s="12" t="s">
        <v>450</v>
      </c>
      <c r="E32" s="12" t="s">
        <v>193</v>
      </c>
      <c r="F32" s="12" t="s">
        <v>268</v>
      </c>
      <c r="G32" s="7">
        <v>9</v>
      </c>
      <c r="H32" s="7" t="s">
        <v>305</v>
      </c>
      <c r="I32" s="13">
        <v>7</v>
      </c>
      <c r="J32" s="13" t="s">
        <v>316</v>
      </c>
      <c r="K32" s="12">
        <v>1</v>
      </c>
      <c r="L32" s="12" t="s">
        <v>316</v>
      </c>
      <c r="M32" s="12">
        <v>192132.41399999999</v>
      </c>
      <c r="N32" s="12">
        <v>990533.44099999999</v>
      </c>
      <c r="O32" s="7" t="s">
        <v>307</v>
      </c>
      <c r="P32" s="7" t="s">
        <v>413</v>
      </c>
      <c r="Q32" s="3" t="s">
        <v>414</v>
      </c>
      <c r="R32" s="12" t="s">
        <v>415</v>
      </c>
      <c r="S32" s="12" t="s">
        <v>352</v>
      </c>
      <c r="T32" s="14" t="s">
        <v>164</v>
      </c>
      <c r="U32" s="7" t="s">
        <v>417</v>
      </c>
      <c r="V32" s="12" t="s">
        <v>307</v>
      </c>
      <c r="W32" s="12">
        <v>2</v>
      </c>
      <c r="X32" s="12">
        <v>2</v>
      </c>
      <c r="Y32" s="15">
        <v>42998</v>
      </c>
      <c r="Z32" s="26">
        <v>0.41666666666666669</v>
      </c>
      <c r="AA32" s="14" t="s">
        <v>164</v>
      </c>
      <c r="AB32" s="12" t="s">
        <v>492</v>
      </c>
      <c r="AC32" s="3" t="s">
        <v>493</v>
      </c>
      <c r="AD32" s="12" t="s">
        <v>309</v>
      </c>
      <c r="AE32" s="12"/>
      <c r="AF32" s="12"/>
      <c r="AG32" s="12"/>
      <c r="AH32" s="12"/>
      <c r="AI32" s="11">
        <v>42999</v>
      </c>
      <c r="AJ32" s="14" t="s">
        <v>164</v>
      </c>
      <c r="AK32" s="17" t="s">
        <v>395</v>
      </c>
      <c r="AL32" s="17" t="s">
        <v>383</v>
      </c>
      <c r="AM32" s="17" t="s">
        <v>193</v>
      </c>
      <c r="AN32" s="11"/>
      <c r="AO32" s="18"/>
      <c r="AP32" s="3" t="s">
        <v>420</v>
      </c>
      <c r="AQ32" s="17"/>
      <c r="AR32" s="14" t="s">
        <v>164</v>
      </c>
      <c r="AS32" s="11"/>
      <c r="AT32" s="17"/>
      <c r="AU32" s="14" t="s">
        <v>164</v>
      </c>
      <c r="AV32" s="11"/>
      <c r="AW32" s="17"/>
      <c r="AX32" s="14" t="s">
        <v>164</v>
      </c>
      <c r="AY32" s="11"/>
      <c r="AZ32" s="17"/>
      <c r="BA32" s="14" t="s">
        <v>164</v>
      </c>
      <c r="BB32" s="11"/>
      <c r="BC32" s="14" t="s">
        <v>164</v>
      </c>
    </row>
    <row r="33" spans="1:55" x14ac:dyDescent="0.25">
      <c r="A33" s="11">
        <v>42997</v>
      </c>
      <c r="B33" s="12" t="s">
        <v>239</v>
      </c>
      <c r="C33" s="7" t="s">
        <v>422</v>
      </c>
      <c r="D33" s="12"/>
      <c r="E33" s="12" t="s">
        <v>194</v>
      </c>
      <c r="F33" s="12" t="s">
        <v>241</v>
      </c>
      <c r="G33" s="7">
        <v>9</v>
      </c>
      <c r="H33" s="7" t="s">
        <v>305</v>
      </c>
      <c r="I33" s="13">
        <v>3</v>
      </c>
      <c r="J33" s="13" t="s">
        <v>312</v>
      </c>
      <c r="K33" s="12">
        <v>1</v>
      </c>
      <c r="L33" s="12" t="s">
        <v>312</v>
      </c>
      <c r="M33" s="12">
        <v>192100.77</v>
      </c>
      <c r="N33" s="12">
        <v>990943.72400000005</v>
      </c>
      <c r="O33" s="7" t="s">
        <v>307</v>
      </c>
      <c r="P33" s="7" t="s">
        <v>413</v>
      </c>
      <c r="Q33" s="3" t="s">
        <v>414</v>
      </c>
      <c r="R33" s="12" t="s">
        <v>415</v>
      </c>
      <c r="S33" s="12" t="s">
        <v>353</v>
      </c>
      <c r="T33" s="14" t="s">
        <v>164</v>
      </c>
      <c r="U33" s="7" t="s">
        <v>417</v>
      </c>
      <c r="V33" s="12" t="s">
        <v>307</v>
      </c>
      <c r="W33" s="12">
        <v>0</v>
      </c>
      <c r="X33" s="12">
        <v>0</v>
      </c>
      <c r="Y33" s="15">
        <v>42998</v>
      </c>
      <c r="Z33" s="26">
        <v>0.41666666666666669</v>
      </c>
      <c r="AA33" s="14" t="s">
        <v>164</v>
      </c>
      <c r="AB33" s="12" t="s">
        <v>492</v>
      </c>
      <c r="AC33" s="3" t="s">
        <v>493</v>
      </c>
      <c r="AD33" s="12" t="s">
        <v>309</v>
      </c>
      <c r="AE33" s="12"/>
      <c r="AF33" s="12"/>
      <c r="AG33" s="12"/>
      <c r="AH33" s="12"/>
      <c r="AI33" s="11">
        <v>42999</v>
      </c>
      <c r="AJ33" s="14" t="s">
        <v>164</v>
      </c>
      <c r="AK33" s="17" t="s">
        <v>389</v>
      </c>
      <c r="AL33" s="17" t="s">
        <v>383</v>
      </c>
      <c r="AM33" s="17" t="s">
        <v>194</v>
      </c>
      <c r="AN33" s="11"/>
      <c r="AO33" s="18"/>
      <c r="AP33" s="3" t="s">
        <v>420</v>
      </c>
      <c r="AQ33" s="17"/>
      <c r="AR33" s="14" t="s">
        <v>164</v>
      </c>
      <c r="AS33" s="11"/>
      <c r="AT33" s="17"/>
      <c r="AU33" s="14" t="s">
        <v>164</v>
      </c>
      <c r="AV33" s="11"/>
      <c r="AW33" s="17"/>
      <c r="AX33" s="14" t="s">
        <v>164</v>
      </c>
      <c r="AY33" s="11"/>
      <c r="AZ33" s="17"/>
      <c r="BA33" s="14" t="s">
        <v>164</v>
      </c>
      <c r="BB33" s="11"/>
      <c r="BC33" s="14" t="s">
        <v>164</v>
      </c>
    </row>
    <row r="34" spans="1:55" x14ac:dyDescent="0.25">
      <c r="A34" s="11">
        <v>42997</v>
      </c>
      <c r="B34" s="12" t="s">
        <v>239</v>
      </c>
      <c r="C34" s="7" t="s">
        <v>422</v>
      </c>
      <c r="D34" s="12" t="s">
        <v>451</v>
      </c>
      <c r="E34" s="12" t="s">
        <v>195</v>
      </c>
      <c r="F34" s="12" t="s">
        <v>269</v>
      </c>
      <c r="G34" s="7">
        <v>9</v>
      </c>
      <c r="H34" s="7" t="s">
        <v>305</v>
      </c>
      <c r="I34" s="13">
        <v>4</v>
      </c>
      <c r="J34" s="13" t="s">
        <v>320</v>
      </c>
      <c r="K34" s="12">
        <v>1</v>
      </c>
      <c r="L34" s="12" t="s">
        <v>320</v>
      </c>
      <c r="M34" s="12">
        <v>192126.46100000001</v>
      </c>
      <c r="N34" s="12">
        <v>991759.25199999998</v>
      </c>
      <c r="O34" s="7" t="s">
        <v>307</v>
      </c>
      <c r="P34" s="7" t="s">
        <v>413</v>
      </c>
      <c r="Q34" s="3" t="s">
        <v>414</v>
      </c>
      <c r="R34" s="12" t="s">
        <v>415</v>
      </c>
      <c r="S34" s="12" t="s">
        <v>354</v>
      </c>
      <c r="T34" s="14" t="s">
        <v>164</v>
      </c>
      <c r="U34" s="7" t="s">
        <v>417</v>
      </c>
      <c r="V34" s="12" t="s">
        <v>307</v>
      </c>
      <c r="W34" s="12">
        <v>5</v>
      </c>
      <c r="X34" s="12">
        <v>5</v>
      </c>
      <c r="Y34" s="15">
        <v>42997</v>
      </c>
      <c r="Z34" s="26">
        <v>0.58333333333333337</v>
      </c>
      <c r="AA34" s="14" t="s">
        <v>164</v>
      </c>
      <c r="AB34" s="12" t="s">
        <v>492</v>
      </c>
      <c r="AC34" s="3" t="s">
        <v>493</v>
      </c>
      <c r="AD34" s="12" t="s">
        <v>309</v>
      </c>
      <c r="AE34" s="12"/>
      <c r="AF34" s="12"/>
      <c r="AG34" s="12"/>
      <c r="AH34" s="12"/>
      <c r="AI34" s="11">
        <v>42999</v>
      </c>
      <c r="AJ34" s="14" t="s">
        <v>164</v>
      </c>
      <c r="AK34" s="17" t="s">
        <v>405</v>
      </c>
      <c r="AL34" s="17" t="s">
        <v>383</v>
      </c>
      <c r="AM34" s="17" t="s">
        <v>195</v>
      </c>
      <c r="AN34" s="11">
        <v>43020</v>
      </c>
      <c r="AO34" s="18">
        <v>97559.97</v>
      </c>
      <c r="AP34" s="3" t="s">
        <v>420</v>
      </c>
      <c r="AQ34" s="17"/>
      <c r="AR34" s="14" t="s">
        <v>164</v>
      </c>
      <c r="AS34" s="11"/>
      <c r="AT34" s="17"/>
      <c r="AU34" s="14" t="s">
        <v>164</v>
      </c>
      <c r="AV34" s="11"/>
      <c r="AW34" s="17"/>
      <c r="AX34" s="14" t="s">
        <v>164</v>
      </c>
      <c r="AY34" s="11"/>
      <c r="AZ34" s="17"/>
      <c r="BA34" s="14" t="s">
        <v>164</v>
      </c>
      <c r="BB34" s="11"/>
      <c r="BC34" s="14" t="s">
        <v>164</v>
      </c>
    </row>
    <row r="35" spans="1:55" x14ac:dyDescent="0.25">
      <c r="A35" s="11">
        <v>42997</v>
      </c>
      <c r="B35" s="12" t="s">
        <v>239</v>
      </c>
      <c r="C35" s="7" t="s">
        <v>422</v>
      </c>
      <c r="D35" s="12" t="s">
        <v>452</v>
      </c>
      <c r="E35" s="12" t="s">
        <v>196</v>
      </c>
      <c r="F35" s="12" t="s">
        <v>270</v>
      </c>
      <c r="G35" s="7">
        <v>9</v>
      </c>
      <c r="H35" s="7" t="s">
        <v>305</v>
      </c>
      <c r="I35" s="13">
        <v>10</v>
      </c>
      <c r="J35" s="13" t="s">
        <v>314</v>
      </c>
      <c r="K35" s="12">
        <v>1</v>
      </c>
      <c r="L35" s="12" t="s">
        <v>314</v>
      </c>
      <c r="M35" s="12">
        <v>192326.902</v>
      </c>
      <c r="N35" s="12">
        <v>991143.48800000001</v>
      </c>
      <c r="O35" s="7" t="s">
        <v>307</v>
      </c>
      <c r="P35" s="7" t="s">
        <v>413</v>
      </c>
      <c r="Q35" s="3" t="s">
        <v>414</v>
      </c>
      <c r="R35" s="12" t="s">
        <v>415</v>
      </c>
      <c r="S35" s="12" t="s">
        <v>355</v>
      </c>
      <c r="T35" s="14" t="s">
        <v>164</v>
      </c>
      <c r="U35" s="7" t="s">
        <v>417</v>
      </c>
      <c r="V35" s="12" t="s">
        <v>307</v>
      </c>
      <c r="W35" s="12">
        <v>3</v>
      </c>
      <c r="X35" s="12">
        <v>3</v>
      </c>
      <c r="Y35" s="15">
        <v>42997</v>
      </c>
      <c r="Z35" s="26">
        <v>0.58333333333333337</v>
      </c>
      <c r="AA35" s="14" t="s">
        <v>164</v>
      </c>
      <c r="AB35" s="12" t="s">
        <v>492</v>
      </c>
      <c r="AC35" s="3" t="s">
        <v>493</v>
      </c>
      <c r="AD35" s="12" t="s">
        <v>309</v>
      </c>
      <c r="AE35" s="12"/>
      <c r="AF35" s="12"/>
      <c r="AG35" s="12"/>
      <c r="AH35" s="12"/>
      <c r="AI35" s="11">
        <v>42999</v>
      </c>
      <c r="AJ35" s="14" t="s">
        <v>164</v>
      </c>
      <c r="AK35" s="17" t="s">
        <v>406</v>
      </c>
      <c r="AL35" s="17" t="s">
        <v>383</v>
      </c>
      <c r="AM35" s="17" t="s">
        <v>196</v>
      </c>
      <c r="AN35" s="11"/>
      <c r="AO35" s="18"/>
      <c r="AP35" s="3" t="s">
        <v>420</v>
      </c>
      <c r="AQ35" s="17"/>
      <c r="AR35" s="14" t="s">
        <v>164</v>
      </c>
      <c r="AS35" s="11"/>
      <c r="AT35" s="17"/>
      <c r="AU35" s="14" t="s">
        <v>164</v>
      </c>
      <c r="AV35" s="11"/>
      <c r="AW35" s="17"/>
      <c r="AX35" s="14" t="s">
        <v>164</v>
      </c>
      <c r="AY35" s="11"/>
      <c r="AZ35" s="17"/>
      <c r="BA35" s="14" t="s">
        <v>164</v>
      </c>
      <c r="BB35" s="11"/>
      <c r="BC35" s="14" t="s">
        <v>164</v>
      </c>
    </row>
    <row r="36" spans="1:55" x14ac:dyDescent="0.25">
      <c r="A36" s="11">
        <v>42997</v>
      </c>
      <c r="B36" s="12" t="s">
        <v>239</v>
      </c>
      <c r="C36" s="7" t="s">
        <v>422</v>
      </c>
      <c r="D36" s="12" t="s">
        <v>453</v>
      </c>
      <c r="E36" s="12" t="s">
        <v>197</v>
      </c>
      <c r="F36" s="12" t="s">
        <v>303</v>
      </c>
      <c r="G36" s="7">
        <v>9</v>
      </c>
      <c r="H36" s="7" t="s">
        <v>305</v>
      </c>
      <c r="I36" s="13">
        <v>11</v>
      </c>
      <c r="J36" s="13" t="s">
        <v>321</v>
      </c>
      <c r="K36" s="12">
        <v>1</v>
      </c>
      <c r="L36" s="12" t="s">
        <v>321</v>
      </c>
      <c r="M36" s="12">
        <v>191614.03899999999</v>
      </c>
      <c r="N36" s="12">
        <v>990017.446</v>
      </c>
      <c r="O36" s="7" t="s">
        <v>307</v>
      </c>
      <c r="P36" s="7" t="s">
        <v>413</v>
      </c>
      <c r="Q36" s="3" t="s">
        <v>414</v>
      </c>
      <c r="R36" s="12" t="s">
        <v>415</v>
      </c>
      <c r="S36" s="12" t="s">
        <v>356</v>
      </c>
      <c r="T36" s="14" t="s">
        <v>164</v>
      </c>
      <c r="U36" s="7" t="s">
        <v>417</v>
      </c>
      <c r="V36" s="12" t="s">
        <v>307</v>
      </c>
      <c r="W36" s="12">
        <v>16</v>
      </c>
      <c r="X36" s="12">
        <v>16</v>
      </c>
      <c r="Y36" s="15">
        <v>43013</v>
      </c>
      <c r="Z36" s="26">
        <v>0.58333333333333337</v>
      </c>
      <c r="AA36" s="14" t="s">
        <v>164</v>
      </c>
      <c r="AB36" s="12" t="s">
        <v>492</v>
      </c>
      <c r="AC36" s="3" t="s">
        <v>493</v>
      </c>
      <c r="AD36" s="12" t="s">
        <v>309</v>
      </c>
      <c r="AE36" s="12"/>
      <c r="AF36" s="12"/>
      <c r="AG36" s="12"/>
      <c r="AH36" s="12"/>
      <c r="AI36" s="11">
        <v>42999</v>
      </c>
      <c r="AJ36" s="14" t="s">
        <v>164</v>
      </c>
      <c r="AK36" s="17" t="s">
        <v>407</v>
      </c>
      <c r="AL36" s="17" t="s">
        <v>383</v>
      </c>
      <c r="AM36" s="17" t="s">
        <v>197</v>
      </c>
      <c r="AN36" s="11"/>
      <c r="AO36" s="18"/>
      <c r="AP36" s="3" t="s">
        <v>420</v>
      </c>
      <c r="AQ36" s="17"/>
      <c r="AR36" s="14" t="s">
        <v>164</v>
      </c>
      <c r="AS36" s="11"/>
      <c r="AT36" s="17"/>
      <c r="AU36" s="14" t="s">
        <v>164</v>
      </c>
      <c r="AV36" s="11"/>
      <c r="AW36" s="17"/>
      <c r="AX36" s="14" t="s">
        <v>164</v>
      </c>
      <c r="AY36" s="11"/>
      <c r="AZ36" s="17"/>
      <c r="BA36" s="14" t="s">
        <v>164</v>
      </c>
      <c r="BB36" s="11"/>
      <c r="BC36" s="14" t="s">
        <v>164</v>
      </c>
    </row>
    <row r="37" spans="1:55" x14ac:dyDescent="0.25">
      <c r="A37" s="11">
        <v>42997</v>
      </c>
      <c r="B37" s="12" t="s">
        <v>239</v>
      </c>
      <c r="C37" s="7" t="s">
        <v>422</v>
      </c>
      <c r="D37" s="12" t="s">
        <v>454</v>
      </c>
      <c r="E37" s="12" t="s">
        <v>198</v>
      </c>
      <c r="F37" s="12" t="s">
        <v>271</v>
      </c>
      <c r="G37" s="7">
        <v>9</v>
      </c>
      <c r="H37" s="7" t="s">
        <v>305</v>
      </c>
      <c r="I37" s="13">
        <v>8</v>
      </c>
      <c r="J37" s="13" t="s">
        <v>318</v>
      </c>
      <c r="K37" s="12">
        <v>1</v>
      </c>
      <c r="L37" s="12" t="s">
        <v>318</v>
      </c>
      <c r="M37" s="12">
        <v>191817.633</v>
      </c>
      <c r="N37" s="12">
        <v>991429.45600000001</v>
      </c>
      <c r="O37" s="7" t="s">
        <v>307</v>
      </c>
      <c r="P37" s="7" t="s">
        <v>413</v>
      </c>
      <c r="Q37" s="3" t="s">
        <v>414</v>
      </c>
      <c r="R37" s="12" t="s">
        <v>415</v>
      </c>
      <c r="S37" s="12" t="s">
        <v>357</v>
      </c>
      <c r="T37" s="14" t="s">
        <v>164</v>
      </c>
      <c r="U37" s="7" t="s">
        <v>417</v>
      </c>
      <c r="V37" s="12" t="s">
        <v>307</v>
      </c>
      <c r="W37" s="12"/>
      <c r="X37" s="12"/>
      <c r="Y37" s="15">
        <v>43004</v>
      </c>
      <c r="Z37" s="26">
        <v>0.45833333333333331</v>
      </c>
      <c r="AA37" s="14" t="s">
        <v>164</v>
      </c>
      <c r="AB37" s="12" t="s">
        <v>492</v>
      </c>
      <c r="AC37" s="3" t="s">
        <v>493</v>
      </c>
      <c r="AD37" s="12" t="s">
        <v>309</v>
      </c>
      <c r="AE37" s="12"/>
      <c r="AF37" s="12"/>
      <c r="AG37" s="12"/>
      <c r="AH37" s="12"/>
      <c r="AI37" s="11">
        <v>42999</v>
      </c>
      <c r="AJ37" s="14" t="s">
        <v>164</v>
      </c>
      <c r="AK37" s="17" t="s">
        <v>404</v>
      </c>
      <c r="AL37" s="17" t="s">
        <v>383</v>
      </c>
      <c r="AM37" s="17" t="s">
        <v>198</v>
      </c>
      <c r="AN37" s="11">
        <v>43014</v>
      </c>
      <c r="AO37" s="18">
        <v>49896.24</v>
      </c>
      <c r="AP37" s="3" t="s">
        <v>420</v>
      </c>
      <c r="AQ37" s="17"/>
      <c r="AR37" s="14" t="s">
        <v>164</v>
      </c>
      <c r="AS37" s="11"/>
      <c r="AT37" s="17"/>
      <c r="AU37" s="14" t="s">
        <v>164</v>
      </c>
      <c r="AV37" s="11"/>
      <c r="AW37" s="17"/>
      <c r="AX37" s="14" t="s">
        <v>164</v>
      </c>
      <c r="AY37" s="11"/>
      <c r="AZ37" s="17"/>
      <c r="BA37" s="14" t="s">
        <v>164</v>
      </c>
      <c r="BB37" s="11"/>
      <c r="BC37" s="14" t="s">
        <v>164</v>
      </c>
    </row>
    <row r="38" spans="1:55" x14ac:dyDescent="0.25">
      <c r="A38" s="11">
        <v>42997</v>
      </c>
      <c r="B38" s="12" t="s">
        <v>239</v>
      </c>
      <c r="C38" s="7" t="s">
        <v>422</v>
      </c>
      <c r="D38" s="12" t="s">
        <v>455</v>
      </c>
      <c r="E38" s="12" t="s">
        <v>199</v>
      </c>
      <c r="F38" s="12" t="s">
        <v>272</v>
      </c>
      <c r="G38" s="7">
        <v>9</v>
      </c>
      <c r="H38" s="7" t="s">
        <v>305</v>
      </c>
      <c r="I38" s="27">
        <v>15</v>
      </c>
      <c r="J38" s="27" t="s">
        <v>315</v>
      </c>
      <c r="K38" s="12">
        <v>1</v>
      </c>
      <c r="L38" s="12" t="s">
        <v>315</v>
      </c>
      <c r="M38" s="12">
        <v>192629.92800000001</v>
      </c>
      <c r="N38" s="12">
        <v>990906.78099999996</v>
      </c>
      <c r="O38" s="7" t="s">
        <v>307</v>
      </c>
      <c r="P38" s="7" t="s">
        <v>413</v>
      </c>
      <c r="Q38" s="3" t="s">
        <v>414</v>
      </c>
      <c r="R38" s="12" t="s">
        <v>415</v>
      </c>
      <c r="S38" s="12" t="s">
        <v>358</v>
      </c>
      <c r="T38" s="14" t="s">
        <v>164</v>
      </c>
      <c r="U38" s="7" t="s">
        <v>417</v>
      </c>
      <c r="V38" s="12" t="s">
        <v>307</v>
      </c>
      <c r="W38" s="12"/>
      <c r="X38" s="12"/>
      <c r="Y38" s="15">
        <v>42998</v>
      </c>
      <c r="Z38" s="26">
        <v>0.58333333333333337</v>
      </c>
      <c r="AA38" s="14" t="s">
        <v>164</v>
      </c>
      <c r="AB38" s="12" t="s">
        <v>492</v>
      </c>
      <c r="AC38" s="3" t="s">
        <v>493</v>
      </c>
      <c r="AD38" s="12" t="s">
        <v>309</v>
      </c>
      <c r="AE38" s="12"/>
      <c r="AF38" s="12"/>
      <c r="AG38" s="12"/>
      <c r="AH38" s="12"/>
      <c r="AI38" s="11">
        <v>42999</v>
      </c>
      <c r="AJ38" s="14" t="s">
        <v>164</v>
      </c>
      <c r="AK38" s="17" t="s">
        <v>397</v>
      </c>
      <c r="AL38" s="17" t="s">
        <v>383</v>
      </c>
      <c r="AM38" s="17" t="s">
        <v>199</v>
      </c>
      <c r="AN38" s="11">
        <v>43007</v>
      </c>
      <c r="AO38" s="18">
        <v>53596.46</v>
      </c>
      <c r="AP38" s="3" t="s">
        <v>420</v>
      </c>
      <c r="AQ38" s="17"/>
      <c r="AR38" s="14" t="s">
        <v>164</v>
      </c>
      <c r="AS38" s="11"/>
      <c r="AT38" s="17"/>
      <c r="AU38" s="14" t="s">
        <v>164</v>
      </c>
      <c r="AV38" s="11"/>
      <c r="AW38" s="17"/>
      <c r="AX38" s="14" t="s">
        <v>164</v>
      </c>
      <c r="AY38" s="11"/>
      <c r="AZ38" s="17"/>
      <c r="BA38" s="14" t="s">
        <v>164</v>
      </c>
      <c r="BB38" s="11"/>
      <c r="BC38" s="14" t="s">
        <v>164</v>
      </c>
    </row>
    <row r="39" spans="1:55" x14ac:dyDescent="0.25">
      <c r="A39" s="11">
        <v>42997</v>
      </c>
      <c r="B39" s="12" t="s">
        <v>239</v>
      </c>
      <c r="C39" s="7" t="s">
        <v>422</v>
      </c>
      <c r="D39" s="12" t="s">
        <v>456</v>
      </c>
      <c r="E39" s="12" t="s">
        <v>200</v>
      </c>
      <c r="F39" s="12" t="s">
        <v>273</v>
      </c>
      <c r="G39" s="7">
        <v>9</v>
      </c>
      <c r="H39" s="7" t="s">
        <v>305</v>
      </c>
      <c r="I39" s="3">
        <v>14</v>
      </c>
      <c r="J39" s="3" t="s">
        <v>306</v>
      </c>
      <c r="K39" s="3">
        <v>1</v>
      </c>
      <c r="L39" s="3" t="s">
        <v>306</v>
      </c>
      <c r="M39" s="7">
        <v>192219.17199999999</v>
      </c>
      <c r="N39" s="7">
        <v>990928.272</v>
      </c>
      <c r="O39" s="7" t="s">
        <v>307</v>
      </c>
      <c r="P39" s="7" t="s">
        <v>413</v>
      </c>
      <c r="Q39" s="3" t="s">
        <v>414</v>
      </c>
      <c r="R39" s="12" t="s">
        <v>415</v>
      </c>
      <c r="S39" s="12" t="s">
        <v>359</v>
      </c>
      <c r="T39" s="14" t="s">
        <v>164</v>
      </c>
      <c r="U39" s="7" t="s">
        <v>417</v>
      </c>
      <c r="V39" s="12" t="s">
        <v>307</v>
      </c>
      <c r="W39" s="12"/>
      <c r="X39" s="12"/>
      <c r="Y39" s="15">
        <v>42998</v>
      </c>
      <c r="Z39" s="26">
        <v>0.41666666666666669</v>
      </c>
      <c r="AA39" s="14" t="s">
        <v>164</v>
      </c>
      <c r="AB39" s="12" t="s">
        <v>492</v>
      </c>
      <c r="AC39" s="3" t="s">
        <v>493</v>
      </c>
      <c r="AD39" s="12" t="s">
        <v>309</v>
      </c>
      <c r="AE39" s="12"/>
      <c r="AF39" s="12"/>
      <c r="AG39" s="12"/>
      <c r="AH39" s="12"/>
      <c r="AI39" s="11">
        <v>42999</v>
      </c>
      <c r="AJ39" s="14" t="s">
        <v>164</v>
      </c>
      <c r="AK39" s="17" t="s">
        <v>393</v>
      </c>
      <c r="AL39" s="17" t="s">
        <v>383</v>
      </c>
      <c r="AM39" s="17" t="s">
        <v>200</v>
      </c>
      <c r="AN39" s="11">
        <v>43004</v>
      </c>
      <c r="AO39" s="18">
        <v>40294.92</v>
      </c>
      <c r="AP39" s="3" t="s">
        <v>420</v>
      </c>
      <c r="AQ39" s="17"/>
      <c r="AR39" s="14" t="s">
        <v>164</v>
      </c>
      <c r="AS39" s="11"/>
      <c r="AT39" s="17"/>
      <c r="AU39" s="14" t="s">
        <v>164</v>
      </c>
      <c r="AV39" s="11"/>
      <c r="AW39" s="17"/>
      <c r="AX39" s="14" t="s">
        <v>164</v>
      </c>
      <c r="AY39" s="11"/>
      <c r="AZ39" s="17"/>
      <c r="BA39" s="14" t="s">
        <v>164</v>
      </c>
      <c r="BB39" s="11"/>
      <c r="BC39" s="14" t="s">
        <v>164</v>
      </c>
    </row>
    <row r="40" spans="1:55" x14ac:dyDescent="0.25">
      <c r="A40" s="11">
        <v>42997</v>
      </c>
      <c r="B40" s="12" t="s">
        <v>239</v>
      </c>
      <c r="C40" s="7" t="s">
        <v>422</v>
      </c>
      <c r="D40" s="12" t="s">
        <v>457</v>
      </c>
      <c r="E40" s="12" t="s">
        <v>201</v>
      </c>
      <c r="F40" s="12" t="s">
        <v>274</v>
      </c>
      <c r="G40" s="7">
        <v>9</v>
      </c>
      <c r="H40" s="7" t="s">
        <v>305</v>
      </c>
      <c r="I40" s="3">
        <v>14</v>
      </c>
      <c r="J40" s="3" t="s">
        <v>306</v>
      </c>
      <c r="K40" s="3">
        <v>1</v>
      </c>
      <c r="L40" s="3" t="s">
        <v>306</v>
      </c>
      <c r="M40" s="7">
        <v>192219.17199999999</v>
      </c>
      <c r="N40" s="7">
        <v>990928.272</v>
      </c>
      <c r="O40" s="7" t="s">
        <v>307</v>
      </c>
      <c r="P40" s="7" t="s">
        <v>413</v>
      </c>
      <c r="Q40" s="3" t="s">
        <v>414</v>
      </c>
      <c r="R40" s="12" t="s">
        <v>415</v>
      </c>
      <c r="S40" s="12" t="s">
        <v>360</v>
      </c>
      <c r="T40" s="14" t="s">
        <v>164</v>
      </c>
      <c r="U40" s="7" t="s">
        <v>417</v>
      </c>
      <c r="V40" s="12" t="s">
        <v>307</v>
      </c>
      <c r="W40" s="12"/>
      <c r="X40" s="12"/>
      <c r="Y40" s="15">
        <v>42998</v>
      </c>
      <c r="Z40" s="26">
        <v>0.45833333333333331</v>
      </c>
      <c r="AA40" s="14" t="s">
        <v>164</v>
      </c>
      <c r="AB40" s="12" t="s">
        <v>492</v>
      </c>
      <c r="AC40" s="3" t="s">
        <v>493</v>
      </c>
      <c r="AD40" s="12" t="s">
        <v>309</v>
      </c>
      <c r="AE40" s="12"/>
      <c r="AF40" s="12"/>
      <c r="AG40" s="12"/>
      <c r="AH40" s="12"/>
      <c r="AI40" s="11">
        <v>42999</v>
      </c>
      <c r="AJ40" s="14" t="s">
        <v>164</v>
      </c>
      <c r="AK40" s="17" t="s">
        <v>399</v>
      </c>
      <c r="AL40" s="17" t="s">
        <v>383</v>
      </c>
      <c r="AM40" s="17" t="s">
        <v>201</v>
      </c>
      <c r="AN40" s="11">
        <v>43005</v>
      </c>
      <c r="AO40" s="18">
        <v>48590.52</v>
      </c>
      <c r="AP40" s="3" t="s">
        <v>420</v>
      </c>
      <c r="AQ40" s="17"/>
      <c r="AR40" s="14" t="s">
        <v>164</v>
      </c>
      <c r="AS40" s="11"/>
      <c r="AT40" s="17"/>
      <c r="AU40" s="14" t="s">
        <v>164</v>
      </c>
      <c r="AV40" s="11"/>
      <c r="AW40" s="17"/>
      <c r="AX40" s="14" t="s">
        <v>164</v>
      </c>
      <c r="AY40" s="11"/>
      <c r="AZ40" s="17"/>
      <c r="BA40" s="14" t="s">
        <v>164</v>
      </c>
      <c r="BB40" s="11"/>
      <c r="BC40" s="14" t="s">
        <v>164</v>
      </c>
    </row>
    <row r="41" spans="1:55" x14ac:dyDescent="0.25">
      <c r="A41" s="11">
        <v>42997</v>
      </c>
      <c r="B41" s="12" t="s">
        <v>239</v>
      </c>
      <c r="C41" s="7" t="s">
        <v>422</v>
      </c>
      <c r="D41" s="12" t="s">
        <v>458</v>
      </c>
      <c r="E41" s="12" t="s">
        <v>202</v>
      </c>
      <c r="F41" s="12" t="s">
        <v>275</v>
      </c>
      <c r="G41" s="7">
        <v>9</v>
      </c>
      <c r="H41" s="7" t="s">
        <v>305</v>
      </c>
      <c r="I41" s="13">
        <v>12</v>
      </c>
      <c r="J41" s="13" t="s">
        <v>317</v>
      </c>
      <c r="K41" s="12">
        <v>1</v>
      </c>
      <c r="L41" s="12" t="s">
        <v>317</v>
      </c>
      <c r="M41" s="12">
        <v>191717.79</v>
      </c>
      <c r="N41" s="12">
        <v>991001.65399999998</v>
      </c>
      <c r="O41" s="7" t="s">
        <v>307</v>
      </c>
      <c r="P41" s="7" t="s">
        <v>413</v>
      </c>
      <c r="Q41" s="3" t="s">
        <v>414</v>
      </c>
      <c r="R41" s="12" t="s">
        <v>415</v>
      </c>
      <c r="S41" s="12" t="s">
        <v>361</v>
      </c>
      <c r="T41" s="14" t="s">
        <v>164</v>
      </c>
      <c r="U41" s="7" t="s">
        <v>417</v>
      </c>
      <c r="V41" s="12" t="s">
        <v>307</v>
      </c>
      <c r="W41" s="12"/>
      <c r="X41" s="12"/>
      <c r="Y41" s="15">
        <v>43005</v>
      </c>
      <c r="Z41" s="26">
        <v>0.45833333333333331</v>
      </c>
      <c r="AA41" s="14" t="s">
        <v>164</v>
      </c>
      <c r="AB41" s="12" t="s">
        <v>492</v>
      </c>
      <c r="AC41" s="3" t="s">
        <v>493</v>
      </c>
      <c r="AD41" s="12" t="s">
        <v>309</v>
      </c>
      <c r="AE41" s="12"/>
      <c r="AF41" s="12"/>
      <c r="AG41" s="12"/>
      <c r="AH41" s="12"/>
      <c r="AI41" s="11">
        <v>42999</v>
      </c>
      <c r="AJ41" s="14" t="s">
        <v>164</v>
      </c>
      <c r="AK41" s="17" t="s">
        <v>401</v>
      </c>
      <c r="AL41" s="17" t="s">
        <v>383</v>
      </c>
      <c r="AM41" s="17" t="s">
        <v>202</v>
      </c>
      <c r="AN41" s="11">
        <v>43019</v>
      </c>
      <c r="AO41" s="18">
        <v>77069.240000000005</v>
      </c>
      <c r="AP41" s="3" t="s">
        <v>420</v>
      </c>
      <c r="AQ41" s="17"/>
      <c r="AR41" s="14" t="s">
        <v>164</v>
      </c>
      <c r="AS41" s="11"/>
      <c r="AT41" s="17"/>
      <c r="AU41" s="14" t="s">
        <v>164</v>
      </c>
      <c r="AV41" s="11"/>
      <c r="AW41" s="17"/>
      <c r="AX41" s="14" t="s">
        <v>164</v>
      </c>
      <c r="AY41" s="11"/>
      <c r="AZ41" s="17"/>
      <c r="BA41" s="14" t="s">
        <v>164</v>
      </c>
      <c r="BB41" s="11"/>
      <c r="BC41" s="14" t="s">
        <v>164</v>
      </c>
    </row>
    <row r="42" spans="1:55" x14ac:dyDescent="0.25">
      <c r="A42" s="11">
        <v>42997</v>
      </c>
      <c r="B42" s="12" t="s">
        <v>239</v>
      </c>
      <c r="C42" s="7" t="s">
        <v>422</v>
      </c>
      <c r="D42" s="12" t="s">
        <v>459</v>
      </c>
      <c r="E42" s="12" t="s">
        <v>203</v>
      </c>
      <c r="F42" s="12" t="s">
        <v>276</v>
      </c>
      <c r="G42" s="7">
        <v>9</v>
      </c>
      <c r="H42" s="7" t="s">
        <v>305</v>
      </c>
      <c r="I42" s="13">
        <v>6</v>
      </c>
      <c r="J42" s="13" t="s">
        <v>313</v>
      </c>
      <c r="K42" s="12">
        <v>1</v>
      </c>
      <c r="L42" s="12" t="s">
        <v>313</v>
      </c>
      <c r="M42" s="12">
        <v>192345.245</v>
      </c>
      <c r="N42" s="12">
        <v>990551.40599999996</v>
      </c>
      <c r="O42" s="7" t="s">
        <v>307</v>
      </c>
      <c r="P42" s="7" t="s">
        <v>413</v>
      </c>
      <c r="Q42" s="3" t="s">
        <v>414</v>
      </c>
      <c r="R42" s="12" t="s">
        <v>415</v>
      </c>
      <c r="S42" s="12" t="s">
        <v>362</v>
      </c>
      <c r="T42" s="14" t="s">
        <v>164</v>
      </c>
      <c r="U42" s="7" t="s">
        <v>417</v>
      </c>
      <c r="V42" s="12" t="s">
        <v>307</v>
      </c>
      <c r="W42" s="12"/>
      <c r="X42" s="12"/>
      <c r="Y42" s="15">
        <v>42998</v>
      </c>
      <c r="Z42" s="26">
        <v>0.41666666666666669</v>
      </c>
      <c r="AA42" s="14" t="s">
        <v>164</v>
      </c>
      <c r="AB42" s="12" t="s">
        <v>492</v>
      </c>
      <c r="AC42" s="3" t="s">
        <v>493</v>
      </c>
      <c r="AD42" s="12" t="s">
        <v>309</v>
      </c>
      <c r="AE42" s="12"/>
      <c r="AF42" s="12"/>
      <c r="AG42" s="12"/>
      <c r="AH42" s="12"/>
      <c r="AI42" s="11">
        <v>42999</v>
      </c>
      <c r="AJ42" s="14" t="s">
        <v>164</v>
      </c>
      <c r="AK42" s="17" t="s">
        <v>387</v>
      </c>
      <c r="AL42" s="17" t="s">
        <v>383</v>
      </c>
      <c r="AM42" s="17" t="s">
        <v>203</v>
      </c>
      <c r="AN42" s="11">
        <v>43012</v>
      </c>
      <c r="AO42" s="18">
        <v>111093.2</v>
      </c>
      <c r="AP42" s="3" t="s">
        <v>420</v>
      </c>
      <c r="AQ42" s="17"/>
      <c r="AR42" s="14" t="s">
        <v>164</v>
      </c>
      <c r="AS42" s="11"/>
      <c r="AT42" s="17"/>
      <c r="AU42" s="14" t="s">
        <v>164</v>
      </c>
      <c r="AV42" s="11"/>
      <c r="AW42" s="17"/>
      <c r="AX42" s="14" t="s">
        <v>164</v>
      </c>
      <c r="AY42" s="11"/>
      <c r="AZ42" s="17"/>
      <c r="BA42" s="14" t="s">
        <v>164</v>
      </c>
      <c r="BB42" s="11"/>
      <c r="BC42" s="14" t="s">
        <v>164</v>
      </c>
    </row>
    <row r="43" spans="1:55" x14ac:dyDescent="0.25">
      <c r="A43" s="11">
        <v>42997</v>
      </c>
      <c r="B43" s="12" t="s">
        <v>239</v>
      </c>
      <c r="C43" s="7" t="s">
        <v>422</v>
      </c>
      <c r="D43" s="12" t="s">
        <v>460</v>
      </c>
      <c r="E43" s="12" t="s">
        <v>204</v>
      </c>
      <c r="F43" s="12" t="s">
        <v>277</v>
      </c>
      <c r="G43" s="7">
        <v>9</v>
      </c>
      <c r="H43" s="7" t="s">
        <v>305</v>
      </c>
      <c r="I43" s="13">
        <v>3</v>
      </c>
      <c r="J43" s="13" t="s">
        <v>312</v>
      </c>
      <c r="K43" s="12">
        <v>1</v>
      </c>
      <c r="L43" s="12" t="s">
        <v>312</v>
      </c>
      <c r="M43" s="12">
        <v>192100.77</v>
      </c>
      <c r="N43" s="12">
        <v>990943.72400000005</v>
      </c>
      <c r="O43" s="7" t="s">
        <v>307</v>
      </c>
      <c r="P43" s="7" t="s">
        <v>413</v>
      </c>
      <c r="Q43" s="3" t="s">
        <v>414</v>
      </c>
      <c r="R43" s="12" t="s">
        <v>415</v>
      </c>
      <c r="S43" s="12" t="s">
        <v>363</v>
      </c>
      <c r="T43" s="14" t="s">
        <v>164</v>
      </c>
      <c r="U43" s="7" t="s">
        <v>417</v>
      </c>
      <c r="V43" s="12" t="s">
        <v>307</v>
      </c>
      <c r="W43" s="12"/>
      <c r="X43" s="12"/>
      <c r="Y43" s="15">
        <v>42998</v>
      </c>
      <c r="Z43" s="26">
        <v>0.41666666666666669</v>
      </c>
      <c r="AA43" s="14" t="s">
        <v>164</v>
      </c>
      <c r="AB43" s="12" t="s">
        <v>492</v>
      </c>
      <c r="AC43" s="3" t="s">
        <v>493</v>
      </c>
      <c r="AD43" s="12" t="s">
        <v>309</v>
      </c>
      <c r="AE43" s="12"/>
      <c r="AF43" s="12"/>
      <c r="AG43" s="12"/>
      <c r="AH43" s="12"/>
      <c r="AI43" s="11">
        <v>42999</v>
      </c>
      <c r="AJ43" s="14" t="s">
        <v>164</v>
      </c>
      <c r="AK43" s="17" t="s">
        <v>400</v>
      </c>
      <c r="AL43" s="17" t="s">
        <v>383</v>
      </c>
      <c r="AM43" s="17" t="s">
        <v>204</v>
      </c>
      <c r="AN43" s="11"/>
      <c r="AO43" s="18"/>
      <c r="AP43" s="3" t="s">
        <v>420</v>
      </c>
      <c r="AQ43" s="17"/>
      <c r="AR43" s="14" t="s">
        <v>164</v>
      </c>
      <c r="AS43" s="11"/>
      <c r="AT43" s="17"/>
      <c r="AU43" s="14" t="s">
        <v>164</v>
      </c>
      <c r="AV43" s="11"/>
      <c r="AW43" s="17"/>
      <c r="AX43" s="14" t="s">
        <v>164</v>
      </c>
      <c r="AY43" s="11"/>
      <c r="AZ43" s="17"/>
      <c r="BA43" s="14" t="s">
        <v>164</v>
      </c>
      <c r="BB43" s="11"/>
      <c r="BC43" s="14" t="s">
        <v>164</v>
      </c>
    </row>
    <row r="44" spans="1:55" x14ac:dyDescent="0.25">
      <c r="A44" s="11">
        <v>42997</v>
      </c>
      <c r="B44" s="12" t="s">
        <v>239</v>
      </c>
      <c r="C44" s="7" t="s">
        <v>422</v>
      </c>
      <c r="D44" s="12" t="s">
        <v>461</v>
      </c>
      <c r="E44" s="12" t="s">
        <v>205</v>
      </c>
      <c r="F44" s="12" t="s">
        <v>278</v>
      </c>
      <c r="G44" s="7">
        <v>9</v>
      </c>
      <c r="H44" s="7" t="s">
        <v>305</v>
      </c>
      <c r="I44" s="13">
        <v>12</v>
      </c>
      <c r="J44" s="13" t="s">
        <v>317</v>
      </c>
      <c r="K44" s="12">
        <v>1</v>
      </c>
      <c r="L44" s="12" t="s">
        <v>317</v>
      </c>
      <c r="M44" s="12">
        <v>191717.79</v>
      </c>
      <c r="N44" s="12">
        <v>991001.65399999998</v>
      </c>
      <c r="O44" s="7" t="s">
        <v>307</v>
      </c>
      <c r="P44" s="7" t="s">
        <v>413</v>
      </c>
      <c r="Q44" s="3" t="s">
        <v>414</v>
      </c>
      <c r="R44" s="12" t="s">
        <v>415</v>
      </c>
      <c r="S44" s="12" t="s">
        <v>364</v>
      </c>
      <c r="T44" s="14" t="s">
        <v>164</v>
      </c>
      <c r="U44" s="7" t="s">
        <v>417</v>
      </c>
      <c r="V44" s="12" t="s">
        <v>307</v>
      </c>
      <c r="W44" s="12"/>
      <c r="X44" s="12"/>
      <c r="Y44" s="15">
        <v>42998</v>
      </c>
      <c r="Z44" s="26">
        <v>0.41666666666666669</v>
      </c>
      <c r="AA44" s="14" t="s">
        <v>164</v>
      </c>
      <c r="AB44" s="12" t="s">
        <v>492</v>
      </c>
      <c r="AC44" s="3" t="s">
        <v>493</v>
      </c>
      <c r="AD44" s="12" t="s">
        <v>309</v>
      </c>
      <c r="AE44" s="12"/>
      <c r="AF44" s="12"/>
      <c r="AG44" s="12"/>
      <c r="AH44" s="12"/>
      <c r="AI44" s="11">
        <v>42999</v>
      </c>
      <c r="AJ44" s="14" t="s">
        <v>164</v>
      </c>
      <c r="AK44" s="17" t="s">
        <v>402</v>
      </c>
      <c r="AL44" s="17" t="s">
        <v>383</v>
      </c>
      <c r="AM44" s="17" t="s">
        <v>205</v>
      </c>
      <c r="AN44" s="11">
        <v>43011</v>
      </c>
      <c r="AO44" s="18">
        <v>58406</v>
      </c>
      <c r="AP44" s="3" t="s">
        <v>420</v>
      </c>
      <c r="AQ44" s="17"/>
      <c r="AR44" s="14" t="s">
        <v>164</v>
      </c>
      <c r="AS44" s="11"/>
      <c r="AT44" s="17"/>
      <c r="AU44" s="14" t="s">
        <v>164</v>
      </c>
      <c r="AV44" s="11"/>
      <c r="AW44" s="17"/>
      <c r="AX44" s="14" t="s">
        <v>164</v>
      </c>
      <c r="AY44" s="11"/>
      <c r="AZ44" s="17"/>
      <c r="BA44" s="14" t="s">
        <v>164</v>
      </c>
      <c r="BB44" s="11"/>
      <c r="BC44" s="14" t="s">
        <v>164</v>
      </c>
    </row>
    <row r="45" spans="1:55" x14ac:dyDescent="0.25">
      <c r="A45" s="11">
        <v>42997</v>
      </c>
      <c r="B45" s="12" t="s">
        <v>239</v>
      </c>
      <c r="C45" s="7" t="s">
        <v>422</v>
      </c>
      <c r="D45" s="12" t="s">
        <v>462</v>
      </c>
      <c r="E45" s="12" t="s">
        <v>206</v>
      </c>
      <c r="F45" s="12" t="s">
        <v>279</v>
      </c>
      <c r="G45" s="7">
        <v>9</v>
      </c>
      <c r="H45" s="7" t="s">
        <v>305</v>
      </c>
      <c r="I45" s="13">
        <v>7</v>
      </c>
      <c r="J45" s="13" t="s">
        <v>316</v>
      </c>
      <c r="K45" s="12">
        <v>1</v>
      </c>
      <c r="L45" s="12" t="s">
        <v>316</v>
      </c>
      <c r="M45" s="12">
        <v>192132.41399999999</v>
      </c>
      <c r="N45" s="12">
        <v>990533.44099999999</v>
      </c>
      <c r="O45" s="7" t="s">
        <v>307</v>
      </c>
      <c r="P45" s="7" t="s">
        <v>413</v>
      </c>
      <c r="Q45" s="3" t="s">
        <v>414</v>
      </c>
      <c r="R45" s="12" t="s">
        <v>415</v>
      </c>
      <c r="S45" s="12" t="s">
        <v>365</v>
      </c>
      <c r="T45" s="14" t="s">
        <v>164</v>
      </c>
      <c r="U45" s="7" t="s">
        <v>417</v>
      </c>
      <c r="V45" s="12" t="s">
        <v>307</v>
      </c>
      <c r="W45" s="12"/>
      <c r="X45" s="12"/>
      <c r="Y45" s="15">
        <v>42998</v>
      </c>
      <c r="Z45" s="26">
        <v>0.45833333333333331</v>
      </c>
      <c r="AA45" s="14" t="s">
        <v>164</v>
      </c>
      <c r="AB45" s="12" t="s">
        <v>492</v>
      </c>
      <c r="AC45" s="3" t="s">
        <v>493</v>
      </c>
      <c r="AD45" s="12" t="s">
        <v>309</v>
      </c>
      <c r="AE45" s="12"/>
      <c r="AF45" s="12"/>
      <c r="AG45" s="12"/>
      <c r="AH45" s="12"/>
      <c r="AI45" s="11">
        <v>42999</v>
      </c>
      <c r="AJ45" s="14" t="s">
        <v>164</v>
      </c>
      <c r="AK45" s="17" t="s">
        <v>400</v>
      </c>
      <c r="AL45" s="17" t="s">
        <v>383</v>
      </c>
      <c r="AM45" s="17" t="s">
        <v>206</v>
      </c>
      <c r="AN45" s="11">
        <v>43021</v>
      </c>
      <c r="AO45" s="18">
        <v>49893</v>
      </c>
      <c r="AP45" s="3" t="s">
        <v>420</v>
      </c>
      <c r="AQ45" s="17"/>
      <c r="AR45" s="14" t="s">
        <v>164</v>
      </c>
      <c r="AS45" s="11"/>
      <c r="AT45" s="17"/>
      <c r="AU45" s="14" t="s">
        <v>164</v>
      </c>
      <c r="AV45" s="11"/>
      <c r="AW45" s="17"/>
      <c r="AX45" s="14" t="s">
        <v>164</v>
      </c>
      <c r="AY45" s="11"/>
      <c r="AZ45" s="17"/>
      <c r="BA45" s="14" t="s">
        <v>164</v>
      </c>
      <c r="BB45" s="11"/>
      <c r="BC45" s="14" t="s">
        <v>164</v>
      </c>
    </row>
    <row r="46" spans="1:55" x14ac:dyDescent="0.25">
      <c r="A46" s="11">
        <v>42997</v>
      </c>
      <c r="B46" s="12" t="s">
        <v>239</v>
      </c>
      <c r="C46" s="7" t="s">
        <v>422</v>
      </c>
      <c r="D46" s="12" t="s">
        <v>463</v>
      </c>
      <c r="E46" s="12" t="s">
        <v>207</v>
      </c>
      <c r="F46" s="12" t="s">
        <v>280</v>
      </c>
      <c r="G46" s="7">
        <v>9</v>
      </c>
      <c r="H46" s="7" t="s">
        <v>305</v>
      </c>
      <c r="I46" s="13">
        <v>3</v>
      </c>
      <c r="J46" s="13" t="s">
        <v>312</v>
      </c>
      <c r="K46" s="12">
        <v>1</v>
      </c>
      <c r="L46" s="12" t="s">
        <v>312</v>
      </c>
      <c r="M46" s="12">
        <v>192100.77</v>
      </c>
      <c r="N46" s="12">
        <v>990943.72400000005</v>
      </c>
      <c r="O46" s="7" t="s">
        <v>307</v>
      </c>
      <c r="P46" s="7" t="s">
        <v>413</v>
      </c>
      <c r="Q46" s="3" t="s">
        <v>414</v>
      </c>
      <c r="R46" s="12" t="s">
        <v>415</v>
      </c>
      <c r="S46" s="12" t="s">
        <v>366</v>
      </c>
      <c r="T46" s="14" t="s">
        <v>164</v>
      </c>
      <c r="U46" s="7" t="s">
        <v>417</v>
      </c>
      <c r="V46" s="12" t="s">
        <v>307</v>
      </c>
      <c r="W46" s="12"/>
      <c r="X46" s="12"/>
      <c r="Y46" s="15">
        <v>42998</v>
      </c>
      <c r="Z46" s="26">
        <v>0.5</v>
      </c>
      <c r="AA46" s="14" t="s">
        <v>164</v>
      </c>
      <c r="AB46" s="12" t="s">
        <v>492</v>
      </c>
      <c r="AC46" s="3" t="s">
        <v>493</v>
      </c>
      <c r="AD46" s="12" t="s">
        <v>309</v>
      </c>
      <c r="AE46" s="12"/>
      <c r="AF46" s="12"/>
      <c r="AG46" s="12"/>
      <c r="AH46" s="12"/>
      <c r="AI46" s="11">
        <v>42999</v>
      </c>
      <c r="AJ46" s="14" t="s">
        <v>164</v>
      </c>
      <c r="AK46" s="17" t="s">
        <v>401</v>
      </c>
      <c r="AL46" s="17" t="s">
        <v>383</v>
      </c>
      <c r="AM46" s="17" t="s">
        <v>207</v>
      </c>
      <c r="AN46" s="11">
        <v>43024</v>
      </c>
      <c r="AO46" s="18">
        <v>80000</v>
      </c>
      <c r="AP46" s="3" t="s">
        <v>420</v>
      </c>
      <c r="AQ46" s="17"/>
      <c r="AR46" s="14" t="s">
        <v>164</v>
      </c>
      <c r="AS46" s="11"/>
      <c r="AT46" s="17"/>
      <c r="AU46" s="14" t="s">
        <v>164</v>
      </c>
      <c r="AV46" s="11"/>
      <c r="AW46" s="17"/>
      <c r="AX46" s="14" t="s">
        <v>164</v>
      </c>
      <c r="AY46" s="11"/>
      <c r="AZ46" s="17"/>
      <c r="BA46" s="14" t="s">
        <v>164</v>
      </c>
      <c r="BB46" s="11"/>
      <c r="BC46" s="14" t="s">
        <v>164</v>
      </c>
    </row>
    <row r="47" spans="1:55" x14ac:dyDescent="0.25">
      <c r="A47" s="11">
        <v>42997</v>
      </c>
      <c r="B47" s="12" t="s">
        <v>239</v>
      </c>
      <c r="C47" s="7" t="s">
        <v>422</v>
      </c>
      <c r="D47" s="12" t="s">
        <v>464</v>
      </c>
      <c r="E47" s="12" t="s">
        <v>208</v>
      </c>
      <c r="F47" s="12" t="s">
        <v>281</v>
      </c>
      <c r="G47" s="7">
        <v>9</v>
      </c>
      <c r="H47" s="7" t="s">
        <v>305</v>
      </c>
      <c r="I47" s="3">
        <v>14</v>
      </c>
      <c r="J47" s="3" t="s">
        <v>306</v>
      </c>
      <c r="K47" s="3">
        <v>1</v>
      </c>
      <c r="L47" s="3" t="s">
        <v>306</v>
      </c>
      <c r="M47" s="7">
        <v>192219.17199999999</v>
      </c>
      <c r="N47" s="7">
        <v>990928.272</v>
      </c>
      <c r="O47" s="7" t="s">
        <v>307</v>
      </c>
      <c r="P47" s="7" t="s">
        <v>413</v>
      </c>
      <c r="Q47" s="3" t="s">
        <v>414</v>
      </c>
      <c r="R47" s="12" t="s">
        <v>415</v>
      </c>
      <c r="S47" s="12" t="s">
        <v>367</v>
      </c>
      <c r="T47" s="14" t="s">
        <v>164</v>
      </c>
      <c r="U47" s="7" t="s">
        <v>417</v>
      </c>
      <c r="V47" s="12" t="s">
        <v>307</v>
      </c>
      <c r="W47" s="12"/>
      <c r="X47" s="12"/>
      <c r="Y47" s="15">
        <v>42998</v>
      </c>
      <c r="Z47" s="26">
        <v>0.45833333333333331</v>
      </c>
      <c r="AA47" s="14" t="s">
        <v>164</v>
      </c>
      <c r="AB47" s="12" t="s">
        <v>492</v>
      </c>
      <c r="AC47" s="3" t="s">
        <v>493</v>
      </c>
      <c r="AD47" s="12" t="s">
        <v>309</v>
      </c>
      <c r="AE47" s="12"/>
      <c r="AF47" s="12"/>
      <c r="AG47" s="12"/>
      <c r="AH47" s="12"/>
      <c r="AI47" s="11">
        <v>42999</v>
      </c>
      <c r="AJ47" s="14" t="s">
        <v>164</v>
      </c>
      <c r="AK47" s="17" t="s">
        <v>385</v>
      </c>
      <c r="AL47" s="17" t="s">
        <v>383</v>
      </c>
      <c r="AM47" s="17" t="s">
        <v>208</v>
      </c>
      <c r="AN47" s="11"/>
      <c r="AO47" s="18"/>
      <c r="AP47" s="3" t="s">
        <v>420</v>
      </c>
      <c r="AQ47" s="17"/>
      <c r="AR47" s="14" t="s">
        <v>164</v>
      </c>
      <c r="AS47" s="11"/>
      <c r="AT47" s="17"/>
      <c r="AU47" s="14" t="s">
        <v>164</v>
      </c>
      <c r="AV47" s="11"/>
      <c r="AW47" s="17"/>
      <c r="AX47" s="14" t="s">
        <v>164</v>
      </c>
      <c r="AY47" s="11"/>
      <c r="AZ47" s="17"/>
      <c r="BA47" s="14" t="s">
        <v>164</v>
      </c>
      <c r="BB47" s="11"/>
      <c r="BC47" s="14" t="s">
        <v>164</v>
      </c>
    </row>
    <row r="48" spans="1:55" x14ac:dyDescent="0.25">
      <c r="A48" s="11">
        <v>42997</v>
      </c>
      <c r="B48" s="12" t="s">
        <v>239</v>
      </c>
      <c r="C48" s="7" t="s">
        <v>422</v>
      </c>
      <c r="D48" s="12" t="s">
        <v>465</v>
      </c>
      <c r="E48" s="12" t="s">
        <v>209</v>
      </c>
      <c r="F48" s="12" t="s">
        <v>282</v>
      </c>
      <c r="G48" s="7">
        <v>9</v>
      </c>
      <c r="H48" s="7" t="s">
        <v>305</v>
      </c>
      <c r="I48" s="13">
        <v>17</v>
      </c>
      <c r="J48" s="13" t="s">
        <v>319</v>
      </c>
      <c r="K48" s="12">
        <v>1</v>
      </c>
      <c r="L48" s="12" t="s">
        <v>319</v>
      </c>
      <c r="M48" s="12">
        <v>192509.34299999999</v>
      </c>
      <c r="N48" s="12">
        <v>990649.32400000002</v>
      </c>
      <c r="O48" s="7" t="s">
        <v>307</v>
      </c>
      <c r="P48" s="7" t="s">
        <v>413</v>
      </c>
      <c r="Q48" s="3" t="s">
        <v>414</v>
      </c>
      <c r="R48" s="12" t="s">
        <v>415</v>
      </c>
      <c r="S48" s="12" t="s">
        <v>325</v>
      </c>
      <c r="T48" s="14" t="s">
        <v>164</v>
      </c>
      <c r="U48" s="7" t="s">
        <v>417</v>
      </c>
      <c r="V48" s="12" t="s">
        <v>307</v>
      </c>
      <c r="W48" s="12"/>
      <c r="X48" s="12"/>
      <c r="Y48" s="15">
        <v>42998</v>
      </c>
      <c r="Z48" s="26">
        <v>0.41666666666666669</v>
      </c>
      <c r="AA48" s="14" t="s">
        <v>164</v>
      </c>
      <c r="AB48" s="12" t="s">
        <v>492</v>
      </c>
      <c r="AC48" s="3" t="s">
        <v>493</v>
      </c>
      <c r="AD48" s="12" t="s">
        <v>309</v>
      </c>
      <c r="AE48" s="12"/>
      <c r="AF48" s="12"/>
      <c r="AG48" s="12"/>
      <c r="AH48" s="12"/>
      <c r="AI48" s="11">
        <v>42999</v>
      </c>
      <c r="AJ48" s="14" t="s">
        <v>164</v>
      </c>
      <c r="AK48" s="17" t="s">
        <v>403</v>
      </c>
      <c r="AL48" s="17" t="s">
        <v>383</v>
      </c>
      <c r="AM48" s="17" t="s">
        <v>209</v>
      </c>
      <c r="AN48" s="11"/>
      <c r="AO48" s="18"/>
      <c r="AP48" s="3" t="s">
        <v>420</v>
      </c>
      <c r="AQ48" s="17"/>
      <c r="AR48" s="14" t="s">
        <v>164</v>
      </c>
      <c r="AS48" s="11"/>
      <c r="AT48" s="17"/>
      <c r="AU48" s="14" t="s">
        <v>164</v>
      </c>
      <c r="AV48" s="11"/>
      <c r="AW48" s="17"/>
      <c r="AX48" s="14" t="s">
        <v>164</v>
      </c>
      <c r="AY48" s="11"/>
      <c r="AZ48" s="17"/>
      <c r="BA48" s="14" t="s">
        <v>164</v>
      </c>
      <c r="BB48" s="11"/>
      <c r="BC48" s="14" t="s">
        <v>164</v>
      </c>
    </row>
    <row r="49" spans="1:55" x14ac:dyDescent="0.25">
      <c r="A49" s="11">
        <v>42997</v>
      </c>
      <c r="B49" s="12" t="s">
        <v>239</v>
      </c>
      <c r="C49" s="7" t="s">
        <v>422</v>
      </c>
      <c r="D49" s="12" t="s">
        <v>466</v>
      </c>
      <c r="E49" s="12" t="s">
        <v>210</v>
      </c>
      <c r="F49" s="12" t="s">
        <v>283</v>
      </c>
      <c r="G49" s="7">
        <v>9</v>
      </c>
      <c r="H49" s="7" t="s">
        <v>305</v>
      </c>
      <c r="I49" s="13">
        <v>17</v>
      </c>
      <c r="J49" s="13" t="s">
        <v>319</v>
      </c>
      <c r="K49" s="12">
        <v>1</v>
      </c>
      <c r="L49" s="12" t="s">
        <v>319</v>
      </c>
      <c r="M49" s="12">
        <v>192509.34299999999</v>
      </c>
      <c r="N49" s="12">
        <v>990649.32400000002</v>
      </c>
      <c r="O49" s="7" t="s">
        <v>307</v>
      </c>
      <c r="P49" s="7" t="s">
        <v>413</v>
      </c>
      <c r="Q49" s="3" t="s">
        <v>414</v>
      </c>
      <c r="R49" s="12" t="s">
        <v>415</v>
      </c>
      <c r="S49" s="12" t="s">
        <v>326</v>
      </c>
      <c r="T49" s="14" t="s">
        <v>164</v>
      </c>
      <c r="U49" s="7" t="s">
        <v>417</v>
      </c>
      <c r="V49" s="12" t="s">
        <v>307</v>
      </c>
      <c r="W49" s="12"/>
      <c r="X49" s="12"/>
      <c r="Y49" s="15">
        <v>42998</v>
      </c>
      <c r="Z49" s="26">
        <v>0.45833333333333331</v>
      </c>
      <c r="AA49" s="14" t="s">
        <v>164</v>
      </c>
      <c r="AB49" s="12" t="s">
        <v>492</v>
      </c>
      <c r="AC49" s="3" t="s">
        <v>493</v>
      </c>
      <c r="AD49" s="12" t="s">
        <v>309</v>
      </c>
      <c r="AE49" s="12"/>
      <c r="AF49" s="12"/>
      <c r="AG49" s="12"/>
      <c r="AH49" s="12"/>
      <c r="AI49" s="11">
        <v>42999</v>
      </c>
      <c r="AJ49" s="14" t="s">
        <v>164</v>
      </c>
      <c r="AK49" s="17" t="s">
        <v>403</v>
      </c>
      <c r="AL49" s="17" t="s">
        <v>383</v>
      </c>
      <c r="AM49" s="17" t="s">
        <v>210</v>
      </c>
      <c r="AN49" s="11"/>
      <c r="AO49" s="18"/>
      <c r="AP49" s="3" t="s">
        <v>420</v>
      </c>
      <c r="AQ49" s="17"/>
      <c r="AR49" s="14" t="s">
        <v>164</v>
      </c>
      <c r="AS49" s="11"/>
      <c r="AT49" s="17"/>
      <c r="AU49" s="14" t="s">
        <v>164</v>
      </c>
      <c r="AV49" s="11"/>
      <c r="AW49" s="17"/>
      <c r="AX49" s="14" t="s">
        <v>164</v>
      </c>
      <c r="AY49" s="11"/>
      <c r="AZ49" s="17"/>
      <c r="BA49" s="14" t="s">
        <v>164</v>
      </c>
      <c r="BB49" s="11"/>
      <c r="BC49" s="14" t="s">
        <v>164</v>
      </c>
    </row>
    <row r="50" spans="1:55" x14ac:dyDescent="0.25">
      <c r="A50" s="11">
        <v>42997</v>
      </c>
      <c r="B50" s="12" t="s">
        <v>239</v>
      </c>
      <c r="C50" s="7" t="s">
        <v>422</v>
      </c>
      <c r="D50" s="12" t="s">
        <v>467</v>
      </c>
      <c r="E50" s="12" t="s">
        <v>211</v>
      </c>
      <c r="F50" s="12" t="s">
        <v>284</v>
      </c>
      <c r="G50" s="7">
        <v>9</v>
      </c>
      <c r="H50" s="7" t="s">
        <v>305</v>
      </c>
      <c r="I50" s="13">
        <v>6</v>
      </c>
      <c r="J50" s="13" t="s">
        <v>313</v>
      </c>
      <c r="K50" s="12">
        <v>1</v>
      </c>
      <c r="L50" s="12" t="s">
        <v>313</v>
      </c>
      <c r="M50" s="12">
        <v>192345.245</v>
      </c>
      <c r="N50" s="12">
        <v>990551.40599999996</v>
      </c>
      <c r="O50" s="7" t="s">
        <v>307</v>
      </c>
      <c r="P50" s="7" t="s">
        <v>413</v>
      </c>
      <c r="Q50" s="3" t="s">
        <v>414</v>
      </c>
      <c r="R50" s="12" t="s">
        <v>415</v>
      </c>
      <c r="S50" s="12" t="s">
        <v>326</v>
      </c>
      <c r="T50" s="14" t="s">
        <v>164</v>
      </c>
      <c r="U50" s="7" t="s">
        <v>417</v>
      </c>
      <c r="V50" s="12" t="s">
        <v>307</v>
      </c>
      <c r="W50" s="12"/>
      <c r="X50" s="12"/>
      <c r="Y50" s="15">
        <v>42998</v>
      </c>
      <c r="Z50" s="26">
        <v>0.5</v>
      </c>
      <c r="AA50" s="14" t="s">
        <v>164</v>
      </c>
      <c r="AB50" s="12" t="s">
        <v>492</v>
      </c>
      <c r="AC50" s="3" t="s">
        <v>493</v>
      </c>
      <c r="AD50" s="12" t="s">
        <v>309</v>
      </c>
      <c r="AE50" s="12"/>
      <c r="AF50" s="12"/>
      <c r="AG50" s="12"/>
      <c r="AH50" s="12"/>
      <c r="AI50" s="11">
        <v>42999</v>
      </c>
      <c r="AJ50" s="14" t="s">
        <v>164</v>
      </c>
      <c r="AK50" s="17" t="s">
        <v>403</v>
      </c>
      <c r="AL50" s="17" t="s">
        <v>383</v>
      </c>
      <c r="AM50" s="17" t="s">
        <v>211</v>
      </c>
      <c r="AN50" s="11"/>
      <c r="AO50" s="18"/>
      <c r="AP50" s="3" t="s">
        <v>420</v>
      </c>
      <c r="AQ50" s="17"/>
      <c r="AR50" s="14" t="s">
        <v>164</v>
      </c>
      <c r="AS50" s="11"/>
      <c r="AT50" s="17"/>
      <c r="AU50" s="14" t="s">
        <v>164</v>
      </c>
      <c r="AV50" s="11"/>
      <c r="AW50" s="17"/>
      <c r="AX50" s="14" t="s">
        <v>164</v>
      </c>
      <c r="AY50" s="11"/>
      <c r="AZ50" s="17"/>
      <c r="BA50" s="14" t="s">
        <v>164</v>
      </c>
      <c r="BB50" s="11"/>
      <c r="BC50" s="14" t="s">
        <v>164</v>
      </c>
    </row>
    <row r="51" spans="1:55" x14ac:dyDescent="0.25">
      <c r="A51" s="11">
        <v>42997</v>
      </c>
      <c r="B51" s="12" t="s">
        <v>239</v>
      </c>
      <c r="C51" s="7" t="s">
        <v>422</v>
      </c>
      <c r="D51" s="12" t="s">
        <v>468</v>
      </c>
      <c r="E51" s="12" t="s">
        <v>212</v>
      </c>
      <c r="F51" s="12" t="s">
        <v>285</v>
      </c>
      <c r="G51" s="7">
        <v>9</v>
      </c>
      <c r="H51" s="7" t="s">
        <v>305</v>
      </c>
      <c r="I51" s="3">
        <v>14</v>
      </c>
      <c r="J51" s="3" t="s">
        <v>306</v>
      </c>
      <c r="K51" s="3">
        <v>1</v>
      </c>
      <c r="L51" s="3" t="s">
        <v>306</v>
      </c>
      <c r="M51" s="7">
        <v>192219.17199999999</v>
      </c>
      <c r="N51" s="7">
        <v>990928.272</v>
      </c>
      <c r="O51" s="7" t="s">
        <v>307</v>
      </c>
      <c r="P51" s="7" t="s">
        <v>413</v>
      </c>
      <c r="Q51" s="3" t="s">
        <v>414</v>
      </c>
      <c r="R51" s="12" t="s">
        <v>415</v>
      </c>
      <c r="S51" s="12" t="s">
        <v>325</v>
      </c>
      <c r="T51" s="14" t="s">
        <v>164</v>
      </c>
      <c r="U51" s="7" t="s">
        <v>417</v>
      </c>
      <c r="V51" s="12" t="s">
        <v>307</v>
      </c>
      <c r="W51" s="12"/>
      <c r="X51" s="12"/>
      <c r="Y51" s="15">
        <v>42998</v>
      </c>
      <c r="Z51" s="26">
        <v>0.45833333333333331</v>
      </c>
      <c r="AA51" s="14" t="s">
        <v>164</v>
      </c>
      <c r="AB51" s="12" t="s">
        <v>492</v>
      </c>
      <c r="AC51" s="3" t="s">
        <v>493</v>
      </c>
      <c r="AD51" s="12" t="s">
        <v>309</v>
      </c>
      <c r="AE51" s="12"/>
      <c r="AF51" s="12"/>
      <c r="AG51" s="12"/>
      <c r="AH51" s="12"/>
      <c r="AI51" s="11">
        <v>42999</v>
      </c>
      <c r="AJ51" s="14" t="s">
        <v>164</v>
      </c>
      <c r="AK51" s="17" t="s">
        <v>393</v>
      </c>
      <c r="AL51" s="17" t="s">
        <v>383</v>
      </c>
      <c r="AM51" s="17" t="s">
        <v>212</v>
      </c>
      <c r="AN51" s="11">
        <v>43004</v>
      </c>
      <c r="AO51" s="18">
        <v>34797.447999999997</v>
      </c>
      <c r="AP51" s="3" t="s">
        <v>420</v>
      </c>
      <c r="AQ51" s="17"/>
      <c r="AR51" s="14" t="s">
        <v>164</v>
      </c>
      <c r="AS51" s="11"/>
      <c r="AT51" s="17"/>
      <c r="AU51" s="14" t="s">
        <v>164</v>
      </c>
      <c r="AV51" s="11"/>
      <c r="AW51" s="17"/>
      <c r="AX51" s="14" t="s">
        <v>164</v>
      </c>
      <c r="AY51" s="11"/>
      <c r="AZ51" s="17"/>
      <c r="BA51" s="14" t="s">
        <v>164</v>
      </c>
      <c r="BB51" s="11"/>
      <c r="BC51" s="14" t="s">
        <v>164</v>
      </c>
    </row>
    <row r="52" spans="1:55" x14ac:dyDescent="0.25">
      <c r="A52" s="11">
        <v>42997</v>
      </c>
      <c r="B52" s="12" t="s">
        <v>239</v>
      </c>
      <c r="C52" s="7" t="s">
        <v>422</v>
      </c>
      <c r="D52" s="12" t="s">
        <v>469</v>
      </c>
      <c r="E52" s="12" t="s">
        <v>213</v>
      </c>
      <c r="F52" s="12" t="s">
        <v>286</v>
      </c>
      <c r="G52" s="7">
        <v>9</v>
      </c>
      <c r="H52" s="7" t="s">
        <v>305</v>
      </c>
      <c r="I52" s="27">
        <v>15</v>
      </c>
      <c r="J52" s="27" t="s">
        <v>315</v>
      </c>
      <c r="K52" s="12">
        <v>1</v>
      </c>
      <c r="L52" s="12" t="s">
        <v>315</v>
      </c>
      <c r="M52" s="12">
        <v>192629.92800000001</v>
      </c>
      <c r="N52" s="12">
        <v>990906.78099999996</v>
      </c>
      <c r="O52" s="7" t="s">
        <v>307</v>
      </c>
      <c r="P52" s="7" t="s">
        <v>413</v>
      </c>
      <c r="Q52" s="3" t="s">
        <v>414</v>
      </c>
      <c r="R52" s="12" t="s">
        <v>415</v>
      </c>
      <c r="S52" s="12" t="s">
        <v>368</v>
      </c>
      <c r="T52" s="14" t="s">
        <v>164</v>
      </c>
      <c r="U52" s="7" t="s">
        <v>417</v>
      </c>
      <c r="V52" s="12" t="s">
        <v>307</v>
      </c>
      <c r="W52" s="12"/>
      <c r="X52" s="12"/>
      <c r="Y52" s="15">
        <v>42998</v>
      </c>
      <c r="Z52" s="26">
        <v>0.5</v>
      </c>
      <c r="AA52" s="14" t="s">
        <v>164</v>
      </c>
      <c r="AB52" s="12" t="s">
        <v>492</v>
      </c>
      <c r="AC52" s="3" t="s">
        <v>493</v>
      </c>
      <c r="AD52" s="12" t="s">
        <v>309</v>
      </c>
      <c r="AE52" s="12"/>
      <c r="AF52" s="12"/>
      <c r="AG52" s="12"/>
      <c r="AH52" s="12"/>
      <c r="AI52" s="11">
        <v>42999</v>
      </c>
      <c r="AJ52" s="14" t="s">
        <v>164</v>
      </c>
      <c r="AK52" s="17" t="s">
        <v>385</v>
      </c>
      <c r="AL52" s="17" t="s">
        <v>383</v>
      </c>
      <c r="AM52" s="17" t="s">
        <v>213</v>
      </c>
      <c r="AN52" s="11"/>
      <c r="AO52" s="18"/>
      <c r="AP52" s="3" t="s">
        <v>420</v>
      </c>
      <c r="AQ52" s="17"/>
      <c r="AR52" s="14" t="s">
        <v>164</v>
      </c>
      <c r="AS52" s="11"/>
      <c r="AT52" s="17"/>
      <c r="AU52" s="14" t="s">
        <v>164</v>
      </c>
      <c r="AV52" s="11"/>
      <c r="AW52" s="17"/>
      <c r="AX52" s="14" t="s">
        <v>164</v>
      </c>
      <c r="AY52" s="11"/>
      <c r="AZ52" s="17"/>
      <c r="BA52" s="14" t="s">
        <v>164</v>
      </c>
      <c r="BB52" s="11"/>
      <c r="BC52" s="14" t="s">
        <v>164</v>
      </c>
    </row>
    <row r="53" spans="1:55" x14ac:dyDescent="0.25">
      <c r="A53" s="11">
        <v>42997</v>
      </c>
      <c r="B53" s="12" t="s">
        <v>239</v>
      </c>
      <c r="C53" s="7" t="s">
        <v>422</v>
      </c>
      <c r="D53" s="12" t="s">
        <v>470</v>
      </c>
      <c r="E53" s="12" t="s">
        <v>214</v>
      </c>
      <c r="F53" s="12" t="s">
        <v>287</v>
      </c>
      <c r="G53" s="7">
        <v>9</v>
      </c>
      <c r="H53" s="7" t="s">
        <v>305</v>
      </c>
      <c r="I53" s="13">
        <v>8</v>
      </c>
      <c r="J53" s="13" t="s">
        <v>318</v>
      </c>
      <c r="K53" s="12">
        <v>1</v>
      </c>
      <c r="L53" s="12" t="s">
        <v>318</v>
      </c>
      <c r="M53" s="12">
        <v>191817.633</v>
      </c>
      <c r="N53" s="12">
        <v>991429.45600000001</v>
      </c>
      <c r="O53" s="7" t="s">
        <v>307</v>
      </c>
      <c r="P53" s="7" t="s">
        <v>413</v>
      </c>
      <c r="Q53" s="3" t="s">
        <v>414</v>
      </c>
      <c r="R53" s="12" t="s">
        <v>415</v>
      </c>
      <c r="S53" s="12" t="s">
        <v>369</v>
      </c>
      <c r="T53" s="14" t="s">
        <v>164</v>
      </c>
      <c r="U53" s="7" t="s">
        <v>417</v>
      </c>
      <c r="V53" s="12" t="s">
        <v>307</v>
      </c>
      <c r="W53" s="12"/>
      <c r="X53" s="12"/>
      <c r="Y53" s="15">
        <v>42998</v>
      </c>
      <c r="Z53" s="26">
        <v>0.54166666666666663</v>
      </c>
      <c r="AA53" s="14" t="s">
        <v>164</v>
      </c>
      <c r="AB53" s="12" t="s">
        <v>492</v>
      </c>
      <c r="AC53" s="3" t="s">
        <v>493</v>
      </c>
      <c r="AD53" s="12" t="s">
        <v>309</v>
      </c>
      <c r="AE53" s="12"/>
      <c r="AF53" s="12"/>
      <c r="AG53" s="12"/>
      <c r="AH53" s="12"/>
      <c r="AI53" s="11">
        <v>42999</v>
      </c>
      <c r="AJ53" s="14" t="s">
        <v>164</v>
      </c>
      <c r="AK53" s="17" t="s">
        <v>401</v>
      </c>
      <c r="AL53" s="17" t="s">
        <v>383</v>
      </c>
      <c r="AM53" s="17" t="s">
        <v>214</v>
      </c>
      <c r="AN53" s="11">
        <v>43019</v>
      </c>
      <c r="AO53" s="18">
        <v>83054.84</v>
      </c>
      <c r="AP53" s="3" t="s">
        <v>420</v>
      </c>
      <c r="AQ53" s="17"/>
      <c r="AR53" s="14" t="s">
        <v>164</v>
      </c>
      <c r="AS53" s="11"/>
      <c r="AT53" s="17"/>
      <c r="AU53" s="14" t="s">
        <v>164</v>
      </c>
      <c r="AV53" s="11"/>
      <c r="AW53" s="17"/>
      <c r="AX53" s="14" t="s">
        <v>164</v>
      </c>
      <c r="AY53" s="11"/>
      <c r="AZ53" s="17"/>
      <c r="BA53" s="14" t="s">
        <v>164</v>
      </c>
      <c r="BB53" s="11"/>
      <c r="BC53" s="14" t="s">
        <v>164</v>
      </c>
    </row>
    <row r="54" spans="1:55" x14ac:dyDescent="0.25">
      <c r="A54" s="11">
        <v>42997</v>
      </c>
      <c r="B54" s="12" t="s">
        <v>239</v>
      </c>
      <c r="C54" s="7" t="s">
        <v>422</v>
      </c>
      <c r="D54" s="12" t="s">
        <v>471</v>
      </c>
      <c r="E54" s="12" t="s">
        <v>215</v>
      </c>
      <c r="F54" s="12" t="s">
        <v>288</v>
      </c>
      <c r="G54" s="7">
        <v>9</v>
      </c>
      <c r="H54" s="7" t="s">
        <v>305</v>
      </c>
      <c r="I54" s="13">
        <v>16</v>
      </c>
      <c r="J54" s="13" t="s">
        <v>322</v>
      </c>
      <c r="K54" s="12">
        <v>1</v>
      </c>
      <c r="L54" s="12" t="s">
        <v>322</v>
      </c>
      <c r="M54" s="12">
        <v>192426.16800000001</v>
      </c>
      <c r="N54" s="12">
        <v>991126.71600000001</v>
      </c>
      <c r="O54" s="7" t="s">
        <v>307</v>
      </c>
      <c r="P54" s="7" t="s">
        <v>413</v>
      </c>
      <c r="Q54" s="3" t="s">
        <v>414</v>
      </c>
      <c r="R54" s="12" t="s">
        <v>415</v>
      </c>
      <c r="S54" s="12" t="s">
        <v>370</v>
      </c>
      <c r="T54" s="14" t="s">
        <v>164</v>
      </c>
      <c r="U54" s="7" t="s">
        <v>417</v>
      </c>
      <c r="V54" s="12" t="s">
        <v>307</v>
      </c>
      <c r="W54" s="12"/>
      <c r="X54" s="12"/>
      <c r="Y54" s="15">
        <v>43005</v>
      </c>
      <c r="Z54" s="26">
        <v>0.5</v>
      </c>
      <c r="AA54" s="14" t="s">
        <v>164</v>
      </c>
      <c r="AB54" s="12" t="s">
        <v>492</v>
      </c>
      <c r="AC54" s="3" t="s">
        <v>493</v>
      </c>
      <c r="AD54" s="12" t="s">
        <v>309</v>
      </c>
      <c r="AE54" s="12"/>
      <c r="AF54" s="12"/>
      <c r="AG54" s="12"/>
      <c r="AH54" s="12"/>
      <c r="AI54" s="11">
        <v>42999</v>
      </c>
      <c r="AJ54" s="14" t="s">
        <v>164</v>
      </c>
      <c r="AK54" s="17" t="s">
        <v>399</v>
      </c>
      <c r="AL54" s="17" t="s">
        <v>383</v>
      </c>
      <c r="AM54" s="17" t="s">
        <v>215</v>
      </c>
      <c r="AN54" s="11">
        <v>43005</v>
      </c>
      <c r="AO54" s="18">
        <v>74850</v>
      </c>
      <c r="AP54" s="3" t="s">
        <v>420</v>
      </c>
      <c r="AQ54" s="17"/>
      <c r="AR54" s="14" t="s">
        <v>164</v>
      </c>
      <c r="AS54" s="11"/>
      <c r="AT54" s="17"/>
      <c r="AU54" s="14" t="s">
        <v>164</v>
      </c>
      <c r="AV54" s="11"/>
      <c r="AW54" s="17"/>
      <c r="AX54" s="14" t="s">
        <v>164</v>
      </c>
      <c r="AY54" s="11"/>
      <c r="AZ54" s="17"/>
      <c r="BA54" s="14" t="s">
        <v>164</v>
      </c>
      <c r="BB54" s="11"/>
      <c r="BC54" s="14" t="s">
        <v>164</v>
      </c>
    </row>
    <row r="55" spans="1:55" x14ac:dyDescent="0.25">
      <c r="A55" s="11">
        <v>42997</v>
      </c>
      <c r="B55" s="12" t="s">
        <v>239</v>
      </c>
      <c r="C55" s="7" t="s">
        <v>422</v>
      </c>
      <c r="D55" s="12" t="s">
        <v>472</v>
      </c>
      <c r="E55" s="12" t="s">
        <v>216</v>
      </c>
      <c r="F55" s="12" t="s">
        <v>289</v>
      </c>
      <c r="G55" s="7">
        <v>9</v>
      </c>
      <c r="H55" s="7" t="s">
        <v>305</v>
      </c>
      <c r="I55" s="13">
        <v>3</v>
      </c>
      <c r="J55" s="13" t="s">
        <v>312</v>
      </c>
      <c r="K55" s="12">
        <v>1</v>
      </c>
      <c r="L55" s="12" t="s">
        <v>312</v>
      </c>
      <c r="M55" s="12">
        <v>192100.77</v>
      </c>
      <c r="N55" s="12">
        <v>990943.72400000005</v>
      </c>
      <c r="O55" s="7" t="s">
        <v>307</v>
      </c>
      <c r="P55" s="7" t="s">
        <v>413</v>
      </c>
      <c r="Q55" s="3" t="s">
        <v>414</v>
      </c>
      <c r="R55" s="12" t="s">
        <v>415</v>
      </c>
      <c r="S55" s="12" t="s">
        <v>371</v>
      </c>
      <c r="T55" s="14" t="s">
        <v>164</v>
      </c>
      <c r="U55" s="7" t="s">
        <v>417</v>
      </c>
      <c r="V55" s="12" t="s">
        <v>307</v>
      </c>
      <c r="W55" s="12"/>
      <c r="X55" s="12"/>
      <c r="Y55" s="15">
        <v>42998</v>
      </c>
      <c r="Z55" s="26">
        <v>0.45833333333333331</v>
      </c>
      <c r="AA55" s="14" t="s">
        <v>164</v>
      </c>
      <c r="AB55" s="12" t="s">
        <v>492</v>
      </c>
      <c r="AC55" s="3" t="s">
        <v>493</v>
      </c>
      <c r="AD55" s="12" t="s">
        <v>309</v>
      </c>
      <c r="AE55" s="12"/>
      <c r="AF55" s="12"/>
      <c r="AG55" s="12"/>
      <c r="AH55" s="12"/>
      <c r="AI55" s="11">
        <v>42999</v>
      </c>
      <c r="AJ55" s="14" t="s">
        <v>164</v>
      </c>
      <c r="AK55" s="17" t="s">
        <v>402</v>
      </c>
      <c r="AL55" s="17" t="s">
        <v>383</v>
      </c>
      <c r="AM55" s="17" t="s">
        <v>216</v>
      </c>
      <c r="AN55" s="11">
        <v>43011</v>
      </c>
      <c r="AO55" s="18">
        <v>36994.720000000001</v>
      </c>
      <c r="AP55" s="3" t="s">
        <v>420</v>
      </c>
      <c r="AQ55" s="17"/>
      <c r="AR55" s="14" t="s">
        <v>164</v>
      </c>
      <c r="AS55" s="11"/>
      <c r="AT55" s="17"/>
      <c r="AU55" s="14" t="s">
        <v>164</v>
      </c>
      <c r="AV55" s="11"/>
      <c r="AW55" s="17"/>
      <c r="AX55" s="14" t="s">
        <v>164</v>
      </c>
      <c r="AY55" s="11"/>
      <c r="AZ55" s="17"/>
      <c r="BA55" s="14" t="s">
        <v>164</v>
      </c>
      <c r="BB55" s="11"/>
      <c r="BC55" s="14" t="s">
        <v>164</v>
      </c>
    </row>
    <row r="56" spans="1:55" x14ac:dyDescent="0.25">
      <c r="A56" s="11">
        <v>42997</v>
      </c>
      <c r="B56" s="12" t="s">
        <v>239</v>
      </c>
      <c r="C56" s="7" t="s">
        <v>422</v>
      </c>
      <c r="D56" s="12" t="s">
        <v>473</v>
      </c>
      <c r="E56" s="12" t="s">
        <v>217</v>
      </c>
      <c r="F56" s="12" t="s">
        <v>290</v>
      </c>
      <c r="G56" s="7">
        <v>9</v>
      </c>
      <c r="H56" s="7" t="s">
        <v>305</v>
      </c>
      <c r="I56" s="27">
        <v>15</v>
      </c>
      <c r="J56" s="27" t="s">
        <v>315</v>
      </c>
      <c r="K56" s="12">
        <v>1</v>
      </c>
      <c r="L56" s="12" t="s">
        <v>315</v>
      </c>
      <c r="M56" s="12">
        <v>192629.92800000001</v>
      </c>
      <c r="N56" s="12">
        <v>990906.78099999996</v>
      </c>
      <c r="O56" s="7" t="s">
        <v>307</v>
      </c>
      <c r="P56" s="7" t="s">
        <v>413</v>
      </c>
      <c r="Q56" s="3" t="s">
        <v>414</v>
      </c>
      <c r="R56" s="12" t="s">
        <v>415</v>
      </c>
      <c r="S56" s="12" t="s">
        <v>368</v>
      </c>
      <c r="T56" s="14" t="s">
        <v>164</v>
      </c>
      <c r="U56" s="7" t="s">
        <v>417</v>
      </c>
      <c r="V56" s="12" t="s">
        <v>307</v>
      </c>
      <c r="W56" s="12"/>
      <c r="X56" s="12"/>
      <c r="Y56" s="15">
        <v>42998</v>
      </c>
      <c r="Z56" s="26">
        <v>0.54166666666666663</v>
      </c>
      <c r="AA56" s="14" t="s">
        <v>164</v>
      </c>
      <c r="AB56" s="12" t="s">
        <v>492</v>
      </c>
      <c r="AC56" s="3" t="s">
        <v>493</v>
      </c>
      <c r="AD56" s="12" t="s">
        <v>309</v>
      </c>
      <c r="AE56" s="12"/>
      <c r="AF56" s="12"/>
      <c r="AG56" s="12"/>
      <c r="AH56" s="12"/>
      <c r="AI56" s="11">
        <v>42999</v>
      </c>
      <c r="AJ56" s="14" t="s">
        <v>164</v>
      </c>
      <c r="AK56" s="17" t="s">
        <v>385</v>
      </c>
      <c r="AL56" s="17" t="s">
        <v>383</v>
      </c>
      <c r="AM56" s="17" t="s">
        <v>217</v>
      </c>
      <c r="AN56" s="11"/>
      <c r="AO56" s="18"/>
      <c r="AP56" s="3" t="s">
        <v>420</v>
      </c>
      <c r="AQ56" s="17"/>
      <c r="AR56" s="14" t="s">
        <v>164</v>
      </c>
      <c r="AS56" s="11"/>
      <c r="AT56" s="17"/>
      <c r="AU56" s="14" t="s">
        <v>164</v>
      </c>
      <c r="AV56" s="11"/>
      <c r="AW56" s="17"/>
      <c r="AX56" s="14" t="s">
        <v>164</v>
      </c>
      <c r="AY56" s="11"/>
      <c r="AZ56" s="17"/>
      <c r="BA56" s="14" t="s">
        <v>164</v>
      </c>
      <c r="BB56" s="11"/>
      <c r="BC56" s="14" t="s">
        <v>164</v>
      </c>
    </row>
    <row r="57" spans="1:55" x14ac:dyDescent="0.25">
      <c r="A57" s="11">
        <v>42997</v>
      </c>
      <c r="B57" s="12" t="s">
        <v>239</v>
      </c>
      <c r="C57" s="7" t="s">
        <v>422</v>
      </c>
      <c r="D57" s="12" t="s">
        <v>474</v>
      </c>
      <c r="E57" s="12" t="s">
        <v>218</v>
      </c>
      <c r="F57" s="12" t="s">
        <v>291</v>
      </c>
      <c r="G57" s="7">
        <v>9</v>
      </c>
      <c r="H57" s="7" t="s">
        <v>305</v>
      </c>
      <c r="I57" s="3">
        <v>14</v>
      </c>
      <c r="J57" s="3" t="s">
        <v>306</v>
      </c>
      <c r="K57" s="3">
        <v>1</v>
      </c>
      <c r="L57" s="3" t="s">
        <v>306</v>
      </c>
      <c r="M57" s="7">
        <v>192219.17199999999</v>
      </c>
      <c r="N57" s="7">
        <v>990928.272</v>
      </c>
      <c r="O57" s="7" t="s">
        <v>307</v>
      </c>
      <c r="P57" s="7" t="s">
        <v>413</v>
      </c>
      <c r="Q57" s="3" t="s">
        <v>414</v>
      </c>
      <c r="R57" s="12" t="s">
        <v>415</v>
      </c>
      <c r="S57" s="12" t="s">
        <v>368</v>
      </c>
      <c r="T57" s="14" t="s">
        <v>164</v>
      </c>
      <c r="U57" s="7" t="s">
        <v>417</v>
      </c>
      <c r="V57" s="12" t="s">
        <v>307</v>
      </c>
      <c r="W57" s="12"/>
      <c r="X57" s="12"/>
      <c r="Y57" s="15">
        <v>42998</v>
      </c>
      <c r="Z57" s="12"/>
      <c r="AA57" s="14" t="s">
        <v>164</v>
      </c>
      <c r="AB57" s="12" t="s">
        <v>492</v>
      </c>
      <c r="AC57" s="3" t="s">
        <v>493</v>
      </c>
      <c r="AD57" s="12" t="s">
        <v>309</v>
      </c>
      <c r="AE57" s="12"/>
      <c r="AF57" s="12"/>
      <c r="AG57" s="12"/>
      <c r="AH57" s="12"/>
      <c r="AI57" s="11">
        <v>42999</v>
      </c>
      <c r="AJ57" s="14" t="s">
        <v>164</v>
      </c>
      <c r="AK57" s="17" t="s">
        <v>385</v>
      </c>
      <c r="AL57" s="17" t="s">
        <v>383</v>
      </c>
      <c r="AM57" s="17" t="s">
        <v>218</v>
      </c>
      <c r="AN57" s="11"/>
      <c r="AO57" s="18"/>
      <c r="AP57" s="3" t="s">
        <v>420</v>
      </c>
      <c r="AQ57" s="17"/>
      <c r="AR57" s="14" t="s">
        <v>164</v>
      </c>
      <c r="AS57" s="11"/>
      <c r="AT57" s="17"/>
      <c r="AU57" s="14" t="s">
        <v>164</v>
      </c>
      <c r="AV57" s="11"/>
      <c r="AW57" s="17"/>
      <c r="AX57" s="14" t="s">
        <v>164</v>
      </c>
      <c r="AY57" s="11"/>
      <c r="AZ57" s="17"/>
      <c r="BA57" s="14" t="s">
        <v>164</v>
      </c>
      <c r="BB57" s="11"/>
      <c r="BC57" s="14" t="s">
        <v>164</v>
      </c>
    </row>
    <row r="58" spans="1:55" x14ac:dyDescent="0.25">
      <c r="A58" s="11">
        <v>42997</v>
      </c>
      <c r="B58" s="12" t="s">
        <v>239</v>
      </c>
      <c r="C58" s="7" t="s">
        <v>422</v>
      </c>
      <c r="D58" s="12" t="s">
        <v>475</v>
      </c>
      <c r="E58" s="12" t="s">
        <v>219</v>
      </c>
      <c r="F58" s="12" t="s">
        <v>292</v>
      </c>
      <c r="G58" s="7">
        <v>9</v>
      </c>
      <c r="H58" s="7" t="s">
        <v>305</v>
      </c>
      <c r="I58" s="13">
        <v>10</v>
      </c>
      <c r="J58" s="13" t="s">
        <v>314</v>
      </c>
      <c r="K58" s="12">
        <v>1</v>
      </c>
      <c r="L58" s="12" t="s">
        <v>314</v>
      </c>
      <c r="M58" s="12">
        <v>192326.902</v>
      </c>
      <c r="N58" s="12">
        <v>991143.48800000001</v>
      </c>
      <c r="O58" s="7" t="s">
        <v>307</v>
      </c>
      <c r="P58" s="7" t="s">
        <v>413</v>
      </c>
      <c r="Q58" s="3" t="s">
        <v>414</v>
      </c>
      <c r="R58" s="12" t="s">
        <v>415</v>
      </c>
      <c r="S58" s="12" t="s">
        <v>372</v>
      </c>
      <c r="T58" s="14" t="s">
        <v>164</v>
      </c>
      <c r="U58" s="7" t="s">
        <v>417</v>
      </c>
      <c r="V58" s="12" t="s">
        <v>307</v>
      </c>
      <c r="W58" s="12"/>
      <c r="X58" s="12"/>
      <c r="Y58" s="15">
        <v>42998</v>
      </c>
      <c r="Z58" s="26">
        <v>0.54166666666666663</v>
      </c>
      <c r="AA58" s="14" t="s">
        <v>164</v>
      </c>
      <c r="AB58" s="12" t="s">
        <v>492</v>
      </c>
      <c r="AC58" s="3" t="s">
        <v>493</v>
      </c>
      <c r="AD58" s="12" t="s">
        <v>309</v>
      </c>
      <c r="AE58" s="12"/>
      <c r="AF58" s="12"/>
      <c r="AG58" s="12"/>
      <c r="AH58" s="12"/>
      <c r="AI58" s="11">
        <v>42999</v>
      </c>
      <c r="AJ58" s="14" t="s">
        <v>164</v>
      </c>
      <c r="AK58" s="17" t="s">
        <v>399</v>
      </c>
      <c r="AL58" s="17" t="s">
        <v>383</v>
      </c>
      <c r="AM58" s="17" t="s">
        <v>219</v>
      </c>
      <c r="AN58" s="11">
        <v>43010</v>
      </c>
      <c r="AO58" s="18">
        <v>65650</v>
      </c>
      <c r="AP58" s="3" t="s">
        <v>420</v>
      </c>
      <c r="AQ58" s="17"/>
      <c r="AR58" s="14" t="s">
        <v>164</v>
      </c>
      <c r="AS58" s="11"/>
      <c r="AT58" s="17"/>
      <c r="AU58" s="14" t="s">
        <v>164</v>
      </c>
      <c r="AV58" s="11"/>
      <c r="AW58" s="17"/>
      <c r="AX58" s="14" t="s">
        <v>164</v>
      </c>
      <c r="AY58" s="11"/>
      <c r="AZ58" s="17"/>
      <c r="BA58" s="14" t="s">
        <v>164</v>
      </c>
      <c r="BB58" s="11"/>
      <c r="BC58" s="14" t="s">
        <v>164</v>
      </c>
    </row>
    <row r="59" spans="1:55" x14ac:dyDescent="0.25">
      <c r="A59" s="11">
        <v>42997</v>
      </c>
      <c r="B59" s="12" t="s">
        <v>239</v>
      </c>
      <c r="C59" s="7" t="s">
        <v>422</v>
      </c>
      <c r="D59" s="12" t="s">
        <v>476</v>
      </c>
      <c r="E59" s="12" t="s">
        <v>220</v>
      </c>
      <c r="F59" s="12" t="s">
        <v>293</v>
      </c>
      <c r="G59" s="7">
        <v>9</v>
      </c>
      <c r="H59" s="7" t="s">
        <v>305</v>
      </c>
      <c r="I59" s="13">
        <v>8</v>
      </c>
      <c r="J59" s="13" t="s">
        <v>318</v>
      </c>
      <c r="K59" s="12">
        <v>1</v>
      </c>
      <c r="L59" s="12" t="s">
        <v>318</v>
      </c>
      <c r="M59" s="12">
        <v>191817.633</v>
      </c>
      <c r="N59" s="12">
        <v>991429.45600000001</v>
      </c>
      <c r="O59" s="7" t="s">
        <v>307</v>
      </c>
      <c r="P59" s="7" t="s">
        <v>413</v>
      </c>
      <c r="Q59" s="3" t="s">
        <v>414</v>
      </c>
      <c r="R59" s="12" t="s">
        <v>415</v>
      </c>
      <c r="S59" s="12" t="s">
        <v>373</v>
      </c>
      <c r="T59" s="14" t="s">
        <v>164</v>
      </c>
      <c r="U59" s="7" t="s">
        <v>417</v>
      </c>
      <c r="V59" s="12" t="s">
        <v>307</v>
      </c>
      <c r="W59" s="12"/>
      <c r="X59" s="12"/>
      <c r="Y59" s="15">
        <v>42998</v>
      </c>
      <c r="Z59" s="26">
        <v>0.5</v>
      </c>
      <c r="AA59" s="14" t="s">
        <v>164</v>
      </c>
      <c r="AB59" s="12" t="s">
        <v>492</v>
      </c>
      <c r="AC59" s="3" t="s">
        <v>493</v>
      </c>
      <c r="AD59" s="12" t="s">
        <v>309</v>
      </c>
      <c r="AE59" s="12"/>
      <c r="AF59" s="12"/>
      <c r="AG59" s="12"/>
      <c r="AH59" s="12"/>
      <c r="AI59" s="11">
        <v>42999</v>
      </c>
      <c r="AJ59" s="14" t="s">
        <v>164</v>
      </c>
      <c r="AK59" s="17" t="s">
        <v>404</v>
      </c>
      <c r="AL59" s="17" t="s">
        <v>383</v>
      </c>
      <c r="AM59" s="17" t="s">
        <v>220</v>
      </c>
      <c r="AN59" s="11">
        <v>43010</v>
      </c>
      <c r="AO59" s="18">
        <v>22000.003199999999</v>
      </c>
      <c r="AP59" s="3" t="s">
        <v>420</v>
      </c>
      <c r="AQ59" s="17"/>
      <c r="AR59" s="14" t="s">
        <v>164</v>
      </c>
      <c r="AS59" s="11"/>
      <c r="AT59" s="17"/>
      <c r="AU59" s="14" t="s">
        <v>164</v>
      </c>
      <c r="AV59" s="11"/>
      <c r="AW59" s="17"/>
      <c r="AX59" s="14" t="s">
        <v>164</v>
      </c>
      <c r="AY59" s="11"/>
      <c r="AZ59" s="17"/>
      <c r="BA59" s="14" t="s">
        <v>164</v>
      </c>
      <c r="BB59" s="11"/>
      <c r="BC59" s="14" t="s">
        <v>164</v>
      </c>
    </row>
    <row r="60" spans="1:55" x14ac:dyDescent="0.25">
      <c r="A60" s="11">
        <v>42997</v>
      </c>
      <c r="B60" s="12" t="s">
        <v>239</v>
      </c>
      <c r="C60" s="7" t="s">
        <v>422</v>
      </c>
      <c r="D60" s="12" t="s">
        <v>477</v>
      </c>
      <c r="E60" s="12" t="s">
        <v>221</v>
      </c>
      <c r="F60" s="12" t="s">
        <v>294</v>
      </c>
      <c r="G60" s="7">
        <v>9</v>
      </c>
      <c r="H60" s="7" t="s">
        <v>305</v>
      </c>
      <c r="I60" s="27">
        <v>15</v>
      </c>
      <c r="J60" s="27" t="s">
        <v>315</v>
      </c>
      <c r="K60" s="12">
        <v>1</v>
      </c>
      <c r="L60" s="12" t="s">
        <v>315</v>
      </c>
      <c r="M60" s="12">
        <v>192629.92800000001</v>
      </c>
      <c r="N60" s="12">
        <v>990906.78099999996</v>
      </c>
      <c r="O60" s="7" t="s">
        <v>307</v>
      </c>
      <c r="P60" s="7" t="s">
        <v>413</v>
      </c>
      <c r="Q60" s="3" t="s">
        <v>414</v>
      </c>
      <c r="R60" s="12" t="s">
        <v>415</v>
      </c>
      <c r="S60" s="12" t="s">
        <v>368</v>
      </c>
      <c r="T60" s="14" t="s">
        <v>164</v>
      </c>
      <c r="U60" s="7" t="s">
        <v>417</v>
      </c>
      <c r="V60" s="12" t="s">
        <v>307</v>
      </c>
      <c r="W60" s="12"/>
      <c r="X60" s="12"/>
      <c r="Y60" s="15">
        <v>42998</v>
      </c>
      <c r="Z60" s="26">
        <v>0.58333333333333337</v>
      </c>
      <c r="AA60" s="14" t="s">
        <v>164</v>
      </c>
      <c r="AB60" s="12" t="s">
        <v>492</v>
      </c>
      <c r="AC60" s="3" t="s">
        <v>493</v>
      </c>
      <c r="AD60" s="12" t="s">
        <v>309</v>
      </c>
      <c r="AE60" s="12"/>
      <c r="AF60" s="12"/>
      <c r="AG60" s="12"/>
      <c r="AH60" s="12"/>
      <c r="AI60" s="11">
        <v>42999</v>
      </c>
      <c r="AJ60" s="14" t="s">
        <v>164</v>
      </c>
      <c r="AK60" s="17" t="s">
        <v>385</v>
      </c>
      <c r="AL60" s="17" t="s">
        <v>383</v>
      </c>
      <c r="AM60" s="17" t="s">
        <v>221</v>
      </c>
      <c r="AN60" s="11"/>
      <c r="AO60" s="18"/>
      <c r="AP60" s="3" t="s">
        <v>420</v>
      </c>
      <c r="AQ60" s="17"/>
      <c r="AR60" s="14" t="s">
        <v>164</v>
      </c>
      <c r="AS60" s="11"/>
      <c r="AT60" s="17"/>
      <c r="AU60" s="14" t="s">
        <v>164</v>
      </c>
      <c r="AV60" s="11"/>
      <c r="AW60" s="17"/>
      <c r="AX60" s="14" t="s">
        <v>164</v>
      </c>
      <c r="AY60" s="11"/>
      <c r="AZ60" s="17"/>
      <c r="BA60" s="14" t="s">
        <v>164</v>
      </c>
      <c r="BB60" s="11"/>
      <c r="BC60" s="14" t="s">
        <v>164</v>
      </c>
    </row>
    <row r="61" spans="1:55" x14ac:dyDescent="0.25">
      <c r="A61" s="11">
        <v>42997</v>
      </c>
      <c r="B61" s="12" t="s">
        <v>239</v>
      </c>
      <c r="C61" s="7" t="s">
        <v>422</v>
      </c>
      <c r="D61" s="12" t="s">
        <v>478</v>
      </c>
      <c r="E61" s="12" t="s">
        <v>222</v>
      </c>
      <c r="F61" s="12" t="s">
        <v>295</v>
      </c>
      <c r="G61" s="7">
        <v>9</v>
      </c>
      <c r="H61" s="7" t="s">
        <v>305</v>
      </c>
      <c r="I61" s="3">
        <v>14</v>
      </c>
      <c r="J61" s="3" t="s">
        <v>306</v>
      </c>
      <c r="K61" s="3">
        <v>1</v>
      </c>
      <c r="L61" s="3" t="s">
        <v>306</v>
      </c>
      <c r="M61" s="7">
        <v>192219.17199999999</v>
      </c>
      <c r="N61" s="7">
        <v>990928.272</v>
      </c>
      <c r="O61" s="7" t="s">
        <v>307</v>
      </c>
      <c r="P61" s="7" t="s">
        <v>413</v>
      </c>
      <c r="Q61" s="3" t="s">
        <v>414</v>
      </c>
      <c r="R61" s="12" t="s">
        <v>415</v>
      </c>
      <c r="S61" s="12" t="s">
        <v>374</v>
      </c>
      <c r="T61" s="14" t="s">
        <v>164</v>
      </c>
      <c r="U61" s="7" t="s">
        <v>417</v>
      </c>
      <c r="V61" s="12" t="s">
        <v>307</v>
      </c>
      <c r="W61" s="12"/>
      <c r="X61" s="12"/>
      <c r="Y61" s="15">
        <v>42998</v>
      </c>
      <c r="Z61" s="26">
        <v>0.5</v>
      </c>
      <c r="AA61" s="14" t="s">
        <v>164</v>
      </c>
      <c r="AB61" s="12" t="s">
        <v>492</v>
      </c>
      <c r="AC61" s="3" t="s">
        <v>493</v>
      </c>
      <c r="AD61" s="12" t="s">
        <v>309</v>
      </c>
      <c r="AE61" s="12"/>
      <c r="AF61" s="12"/>
      <c r="AG61" s="12"/>
      <c r="AH61" s="12"/>
      <c r="AI61" s="11">
        <v>42999</v>
      </c>
      <c r="AJ61" s="14" t="s">
        <v>164</v>
      </c>
      <c r="AK61" s="17" t="s">
        <v>402</v>
      </c>
      <c r="AL61" s="17" t="s">
        <v>383</v>
      </c>
      <c r="AM61" s="17" t="s">
        <v>222</v>
      </c>
      <c r="AN61" s="11">
        <v>43011</v>
      </c>
      <c r="AO61" s="18">
        <v>31842</v>
      </c>
      <c r="AP61" s="3" t="s">
        <v>420</v>
      </c>
      <c r="AQ61" s="17"/>
      <c r="AR61" s="14" t="s">
        <v>164</v>
      </c>
      <c r="AS61" s="11"/>
      <c r="AT61" s="17"/>
      <c r="AU61" s="14" t="s">
        <v>164</v>
      </c>
      <c r="AV61" s="11"/>
      <c r="AW61" s="17"/>
      <c r="AX61" s="14" t="s">
        <v>164</v>
      </c>
      <c r="AY61" s="11"/>
      <c r="AZ61" s="17"/>
      <c r="BA61" s="14" t="s">
        <v>164</v>
      </c>
      <c r="BB61" s="11"/>
      <c r="BC61" s="14" t="s">
        <v>164</v>
      </c>
    </row>
    <row r="62" spans="1:55" x14ac:dyDescent="0.25">
      <c r="A62" s="11">
        <v>42997</v>
      </c>
      <c r="B62" s="12" t="s">
        <v>239</v>
      </c>
      <c r="C62" s="7" t="s">
        <v>422</v>
      </c>
      <c r="D62" s="12" t="s">
        <v>479</v>
      </c>
      <c r="E62" s="12" t="s">
        <v>223</v>
      </c>
      <c r="F62" s="12" t="s">
        <v>296</v>
      </c>
      <c r="G62" s="7">
        <v>9</v>
      </c>
      <c r="H62" s="7" t="s">
        <v>305</v>
      </c>
      <c r="I62" s="13">
        <v>10</v>
      </c>
      <c r="J62" s="13" t="s">
        <v>314</v>
      </c>
      <c r="K62" s="12">
        <v>1</v>
      </c>
      <c r="L62" s="12" t="s">
        <v>314</v>
      </c>
      <c r="M62" s="12">
        <v>192326.902</v>
      </c>
      <c r="N62" s="12">
        <v>991143.48800000001</v>
      </c>
      <c r="O62" s="7" t="s">
        <v>307</v>
      </c>
      <c r="P62" s="7" t="s">
        <v>413</v>
      </c>
      <c r="Q62" s="3" t="s">
        <v>414</v>
      </c>
      <c r="R62" s="12" t="s">
        <v>415</v>
      </c>
      <c r="S62" s="12" t="s">
        <v>375</v>
      </c>
      <c r="T62" s="14" t="s">
        <v>164</v>
      </c>
      <c r="U62" s="7" t="s">
        <v>417</v>
      </c>
      <c r="V62" s="12" t="s">
        <v>307</v>
      </c>
      <c r="W62" s="12"/>
      <c r="X62" s="12"/>
      <c r="Y62" s="15">
        <v>42998</v>
      </c>
      <c r="Z62" s="26">
        <v>0.54166666666666663</v>
      </c>
      <c r="AA62" s="14" t="s">
        <v>164</v>
      </c>
      <c r="AB62" s="12" t="s">
        <v>492</v>
      </c>
      <c r="AC62" s="3" t="s">
        <v>493</v>
      </c>
      <c r="AD62" s="12" t="s">
        <v>309</v>
      </c>
      <c r="AE62" s="12"/>
      <c r="AF62" s="12"/>
      <c r="AG62" s="12"/>
      <c r="AH62" s="12"/>
      <c r="AI62" s="11">
        <v>42999</v>
      </c>
      <c r="AJ62" s="14" t="s">
        <v>164</v>
      </c>
      <c r="AK62" s="17" t="s">
        <v>402</v>
      </c>
      <c r="AL62" s="17" t="s">
        <v>383</v>
      </c>
      <c r="AM62" s="17" t="s">
        <v>223</v>
      </c>
      <c r="AN62" s="11">
        <v>43019</v>
      </c>
      <c r="AO62" s="18">
        <v>79746.52</v>
      </c>
      <c r="AP62" s="3" t="s">
        <v>420</v>
      </c>
      <c r="AQ62" s="17"/>
      <c r="AR62" s="14" t="s">
        <v>164</v>
      </c>
      <c r="AS62" s="11"/>
      <c r="AT62" s="17"/>
      <c r="AU62" s="14" t="s">
        <v>164</v>
      </c>
      <c r="AV62" s="11"/>
      <c r="AW62" s="17"/>
      <c r="AX62" s="14" t="s">
        <v>164</v>
      </c>
      <c r="AY62" s="11"/>
      <c r="AZ62" s="17"/>
      <c r="BA62" s="14" t="s">
        <v>164</v>
      </c>
      <c r="BB62" s="11"/>
      <c r="BC62" s="14" t="s">
        <v>164</v>
      </c>
    </row>
    <row r="63" spans="1:55" x14ac:dyDescent="0.25">
      <c r="A63" s="11">
        <v>42997</v>
      </c>
      <c r="B63" s="12" t="s">
        <v>239</v>
      </c>
      <c r="C63" s="12" t="s">
        <v>491</v>
      </c>
      <c r="D63" s="12" t="s">
        <v>480</v>
      </c>
      <c r="E63" s="12" t="s">
        <v>224</v>
      </c>
      <c r="F63" s="12" t="s">
        <v>297</v>
      </c>
      <c r="G63" s="7">
        <v>9</v>
      </c>
      <c r="H63" s="7" t="s">
        <v>305</v>
      </c>
      <c r="I63" s="13">
        <v>7</v>
      </c>
      <c r="J63" s="13" t="s">
        <v>316</v>
      </c>
      <c r="K63" s="12">
        <v>1</v>
      </c>
      <c r="L63" s="12" t="s">
        <v>316</v>
      </c>
      <c r="M63" s="12">
        <v>192132.41399999999</v>
      </c>
      <c r="N63" s="12">
        <v>990533.44099999999</v>
      </c>
      <c r="O63" s="7" t="s">
        <v>307</v>
      </c>
      <c r="P63" s="7" t="s">
        <v>413</v>
      </c>
      <c r="Q63" s="3" t="s">
        <v>414</v>
      </c>
      <c r="R63" s="12" t="s">
        <v>415</v>
      </c>
      <c r="S63" s="12"/>
      <c r="T63" s="14" t="s">
        <v>164</v>
      </c>
      <c r="U63" s="7" t="s">
        <v>417</v>
      </c>
      <c r="V63" s="12" t="s">
        <v>309</v>
      </c>
      <c r="W63" s="12"/>
      <c r="X63" s="12"/>
      <c r="Y63" s="15">
        <v>42998</v>
      </c>
      <c r="Z63" s="26">
        <v>0.41666666666666669</v>
      </c>
      <c r="AA63" s="14" t="s">
        <v>164</v>
      </c>
      <c r="AB63" s="12" t="s">
        <v>309</v>
      </c>
      <c r="AC63" s="3"/>
      <c r="AD63" s="12" t="s">
        <v>309</v>
      </c>
      <c r="AE63" s="12"/>
      <c r="AF63" s="12"/>
      <c r="AG63" s="12"/>
      <c r="AH63" s="12"/>
      <c r="AI63" s="11">
        <v>42999</v>
      </c>
      <c r="AJ63" s="14" t="s">
        <v>164</v>
      </c>
      <c r="AK63" s="17" t="s">
        <v>408</v>
      </c>
      <c r="AL63" s="17" t="s">
        <v>383</v>
      </c>
      <c r="AM63" s="17" t="s">
        <v>224</v>
      </c>
      <c r="AN63" s="11"/>
      <c r="AO63" s="18"/>
      <c r="AP63" s="3" t="s">
        <v>420</v>
      </c>
      <c r="AQ63" s="17"/>
      <c r="AR63" s="14" t="s">
        <v>164</v>
      </c>
      <c r="AS63" s="11"/>
      <c r="AT63" s="17"/>
      <c r="AU63" s="14" t="s">
        <v>164</v>
      </c>
      <c r="AV63" s="11"/>
      <c r="AW63" s="17"/>
      <c r="AX63" s="14" t="s">
        <v>164</v>
      </c>
      <c r="AY63" s="11"/>
      <c r="AZ63" s="17"/>
      <c r="BA63" s="14" t="s">
        <v>164</v>
      </c>
      <c r="BB63" s="11"/>
      <c r="BC63" s="14" t="s">
        <v>164</v>
      </c>
    </row>
    <row r="64" spans="1:55" x14ac:dyDescent="0.25">
      <c r="A64" s="11">
        <v>42997</v>
      </c>
      <c r="B64" s="12" t="s">
        <v>239</v>
      </c>
      <c r="C64" s="7" t="s">
        <v>422</v>
      </c>
      <c r="D64" s="12" t="s">
        <v>481</v>
      </c>
      <c r="E64" s="12" t="s">
        <v>225</v>
      </c>
      <c r="F64" s="12" t="s">
        <v>298</v>
      </c>
      <c r="G64" s="7">
        <v>9</v>
      </c>
      <c r="H64" s="7" t="s">
        <v>305</v>
      </c>
      <c r="I64" s="13">
        <v>7</v>
      </c>
      <c r="J64" s="13" t="s">
        <v>316</v>
      </c>
      <c r="K64" s="12">
        <v>1</v>
      </c>
      <c r="L64" s="12" t="s">
        <v>316</v>
      </c>
      <c r="M64" s="12">
        <v>192132.41399999999</v>
      </c>
      <c r="N64" s="12">
        <v>990533.44099999999</v>
      </c>
      <c r="O64" s="7" t="s">
        <v>307</v>
      </c>
      <c r="P64" s="7" t="s">
        <v>413</v>
      </c>
      <c r="Q64" s="3" t="s">
        <v>414</v>
      </c>
      <c r="R64" s="12" t="s">
        <v>415</v>
      </c>
      <c r="S64" s="12" t="s">
        <v>376</v>
      </c>
      <c r="T64" s="14" t="s">
        <v>164</v>
      </c>
      <c r="U64" s="7" t="s">
        <v>417</v>
      </c>
      <c r="V64" s="12" t="s">
        <v>307</v>
      </c>
      <c r="W64" s="12"/>
      <c r="X64" s="12"/>
      <c r="Y64" s="15">
        <v>42998</v>
      </c>
      <c r="Z64" s="26">
        <v>0.45833333333333331</v>
      </c>
      <c r="AA64" s="14" t="s">
        <v>164</v>
      </c>
      <c r="AB64" s="12" t="s">
        <v>492</v>
      </c>
      <c r="AC64" s="3" t="s">
        <v>493</v>
      </c>
      <c r="AD64" s="12" t="s">
        <v>309</v>
      </c>
      <c r="AE64" s="12"/>
      <c r="AF64" s="12"/>
      <c r="AG64" s="12"/>
      <c r="AH64" s="12"/>
      <c r="AI64" s="11">
        <v>42999</v>
      </c>
      <c r="AJ64" s="14" t="s">
        <v>164</v>
      </c>
      <c r="AK64" s="17" t="s">
        <v>408</v>
      </c>
      <c r="AL64" s="17" t="s">
        <v>383</v>
      </c>
      <c r="AM64" s="17" t="s">
        <v>225</v>
      </c>
      <c r="AN64" s="11"/>
      <c r="AO64" s="18"/>
      <c r="AP64" s="3" t="s">
        <v>420</v>
      </c>
      <c r="AQ64" s="17"/>
      <c r="AR64" s="14" t="s">
        <v>164</v>
      </c>
      <c r="AS64" s="11"/>
      <c r="AT64" s="17"/>
      <c r="AU64" s="14" t="s">
        <v>164</v>
      </c>
      <c r="AV64" s="11"/>
      <c r="AW64" s="17"/>
      <c r="AX64" s="14" t="s">
        <v>164</v>
      </c>
      <c r="AY64" s="11"/>
      <c r="AZ64" s="17"/>
      <c r="BA64" s="14" t="s">
        <v>164</v>
      </c>
      <c r="BB64" s="11"/>
      <c r="BC64" s="14" t="s">
        <v>164</v>
      </c>
    </row>
    <row r="65" spans="1:55" x14ac:dyDescent="0.25">
      <c r="A65" s="11">
        <v>42997</v>
      </c>
      <c r="B65" s="12" t="s">
        <v>239</v>
      </c>
      <c r="C65" s="7" t="s">
        <v>422</v>
      </c>
      <c r="D65" s="12" t="s">
        <v>482</v>
      </c>
      <c r="E65" s="12" t="s">
        <v>226</v>
      </c>
      <c r="F65" s="12" t="s">
        <v>299</v>
      </c>
      <c r="G65" s="7">
        <v>9</v>
      </c>
      <c r="H65" s="7" t="s">
        <v>305</v>
      </c>
      <c r="I65" s="13">
        <v>7</v>
      </c>
      <c r="J65" s="13" t="s">
        <v>316</v>
      </c>
      <c r="K65" s="12">
        <v>1</v>
      </c>
      <c r="L65" s="12" t="s">
        <v>316</v>
      </c>
      <c r="M65" s="12">
        <v>192132.41399999999</v>
      </c>
      <c r="N65" s="12">
        <v>990533.44099999999</v>
      </c>
      <c r="O65" s="7" t="s">
        <v>307</v>
      </c>
      <c r="P65" s="7" t="s">
        <v>413</v>
      </c>
      <c r="Q65" s="3" t="s">
        <v>414</v>
      </c>
      <c r="R65" s="12" t="s">
        <v>415</v>
      </c>
      <c r="S65" s="12" t="s">
        <v>377</v>
      </c>
      <c r="T65" s="14" t="s">
        <v>164</v>
      </c>
      <c r="U65" s="7" t="s">
        <v>417</v>
      </c>
      <c r="V65" s="12" t="s">
        <v>307</v>
      </c>
      <c r="W65" s="12"/>
      <c r="X65" s="12"/>
      <c r="Y65" s="15">
        <v>42997</v>
      </c>
      <c r="Z65" s="26">
        <v>0.58333333333333337</v>
      </c>
      <c r="AA65" s="14" t="s">
        <v>164</v>
      </c>
      <c r="AB65" s="12" t="s">
        <v>492</v>
      </c>
      <c r="AC65" s="3" t="s">
        <v>493</v>
      </c>
      <c r="AD65" s="12" t="s">
        <v>309</v>
      </c>
      <c r="AE65" s="12"/>
      <c r="AF65" s="12"/>
      <c r="AG65" s="12"/>
      <c r="AH65" s="12"/>
      <c r="AI65" s="11">
        <v>42999</v>
      </c>
      <c r="AJ65" s="14" t="s">
        <v>164</v>
      </c>
      <c r="AK65" s="17" t="s">
        <v>409</v>
      </c>
      <c r="AL65" s="17" t="s">
        <v>383</v>
      </c>
      <c r="AM65" s="17" t="s">
        <v>226</v>
      </c>
      <c r="AN65" s="11">
        <v>43013</v>
      </c>
      <c r="AO65" s="18">
        <v>151646.79999999999</v>
      </c>
      <c r="AP65" s="3" t="s">
        <v>420</v>
      </c>
      <c r="AQ65" s="17"/>
      <c r="AR65" s="14" t="s">
        <v>164</v>
      </c>
      <c r="AS65" s="11"/>
      <c r="AT65" s="17"/>
      <c r="AU65" s="14" t="s">
        <v>164</v>
      </c>
      <c r="AV65" s="11"/>
      <c r="AW65" s="17"/>
      <c r="AX65" s="14" t="s">
        <v>164</v>
      </c>
      <c r="AY65" s="11"/>
      <c r="AZ65" s="17"/>
      <c r="BA65" s="14" t="s">
        <v>164</v>
      </c>
      <c r="BB65" s="11"/>
      <c r="BC65" s="14" t="s">
        <v>164</v>
      </c>
    </row>
    <row r="66" spans="1:55" x14ac:dyDescent="0.25">
      <c r="A66" s="11">
        <v>42997</v>
      </c>
      <c r="B66" s="12" t="s">
        <v>239</v>
      </c>
      <c r="C66" s="7" t="s">
        <v>422</v>
      </c>
      <c r="D66" s="12" t="s">
        <v>483</v>
      </c>
      <c r="E66" s="12" t="s">
        <v>227</v>
      </c>
      <c r="F66" s="12" t="s">
        <v>249</v>
      </c>
      <c r="G66" s="7">
        <v>9</v>
      </c>
      <c r="H66" s="7" t="s">
        <v>305</v>
      </c>
      <c r="I66" s="13">
        <v>3</v>
      </c>
      <c r="J66" s="13" t="s">
        <v>312</v>
      </c>
      <c r="K66" s="12">
        <v>1</v>
      </c>
      <c r="L66" s="12" t="s">
        <v>312</v>
      </c>
      <c r="M66" s="12">
        <v>192100.77</v>
      </c>
      <c r="N66" s="12">
        <v>990943.72400000005</v>
      </c>
      <c r="O66" s="7" t="s">
        <v>307</v>
      </c>
      <c r="P66" s="7" t="s">
        <v>413</v>
      </c>
      <c r="Q66" s="3" t="s">
        <v>414</v>
      </c>
      <c r="R66" s="12" t="s">
        <v>415</v>
      </c>
      <c r="S66" s="12" t="s">
        <v>378</v>
      </c>
      <c r="T66" s="14" t="s">
        <v>164</v>
      </c>
      <c r="U66" s="7" t="s">
        <v>417</v>
      </c>
      <c r="V66" s="12" t="s">
        <v>307</v>
      </c>
      <c r="W66" s="12"/>
      <c r="X66" s="12"/>
      <c r="Y66" s="15">
        <v>42997</v>
      </c>
      <c r="Z66" s="26">
        <v>0.58333333333333337</v>
      </c>
      <c r="AA66" s="14" t="s">
        <v>164</v>
      </c>
      <c r="AB66" s="12" t="s">
        <v>492</v>
      </c>
      <c r="AC66" s="3" t="s">
        <v>493</v>
      </c>
      <c r="AD66" s="12" t="s">
        <v>309</v>
      </c>
      <c r="AE66" s="12"/>
      <c r="AF66" s="12"/>
      <c r="AG66" s="12"/>
      <c r="AH66" s="12"/>
      <c r="AI66" s="11">
        <v>42999</v>
      </c>
      <c r="AJ66" s="14" t="s">
        <v>164</v>
      </c>
      <c r="AK66" s="17" t="s">
        <v>410</v>
      </c>
      <c r="AL66" s="17" t="s">
        <v>383</v>
      </c>
      <c r="AM66" s="17" t="s">
        <v>227</v>
      </c>
      <c r="AN66" s="11"/>
      <c r="AO66" s="18"/>
      <c r="AP66" s="3" t="s">
        <v>420</v>
      </c>
      <c r="AQ66" s="17"/>
      <c r="AR66" s="14" t="s">
        <v>164</v>
      </c>
      <c r="AS66" s="11"/>
      <c r="AT66" s="17"/>
      <c r="AU66" s="14" t="s">
        <v>164</v>
      </c>
      <c r="AV66" s="11"/>
      <c r="AW66" s="17"/>
      <c r="AX66" s="14" t="s">
        <v>164</v>
      </c>
      <c r="AY66" s="11"/>
      <c r="AZ66" s="17"/>
      <c r="BA66" s="14" t="s">
        <v>164</v>
      </c>
      <c r="BB66" s="11"/>
      <c r="BC66" s="14" t="s">
        <v>164</v>
      </c>
    </row>
    <row r="67" spans="1:55" x14ac:dyDescent="0.25">
      <c r="A67" s="11">
        <v>42997</v>
      </c>
      <c r="B67" s="12" t="s">
        <v>239</v>
      </c>
      <c r="C67" s="7" t="s">
        <v>422</v>
      </c>
      <c r="D67" s="12" t="s">
        <v>484</v>
      </c>
      <c r="E67" s="12" t="s">
        <v>228</v>
      </c>
      <c r="F67" s="12" t="s">
        <v>300</v>
      </c>
      <c r="G67" s="7">
        <v>9</v>
      </c>
      <c r="H67" s="7" t="s">
        <v>305</v>
      </c>
      <c r="I67" s="13">
        <v>5</v>
      </c>
      <c r="J67" s="13" t="s">
        <v>323</v>
      </c>
      <c r="K67" s="12">
        <v>1</v>
      </c>
      <c r="L67" s="12" t="s">
        <v>323</v>
      </c>
      <c r="M67" s="12">
        <v>192858.603</v>
      </c>
      <c r="N67" s="12">
        <v>990648.495</v>
      </c>
      <c r="O67" s="7" t="s">
        <v>307</v>
      </c>
      <c r="P67" s="7" t="s">
        <v>413</v>
      </c>
      <c r="Q67" s="3" t="s">
        <v>414</v>
      </c>
      <c r="R67" s="12" t="s">
        <v>415</v>
      </c>
      <c r="S67" s="12" t="s">
        <v>379</v>
      </c>
      <c r="T67" s="14" t="s">
        <v>164</v>
      </c>
      <c r="U67" s="7" t="s">
        <v>417</v>
      </c>
      <c r="V67" s="12" t="s">
        <v>307</v>
      </c>
      <c r="W67" s="12"/>
      <c r="X67" s="12"/>
      <c r="Y67" s="15">
        <v>42998</v>
      </c>
      <c r="Z67" s="26">
        <v>0.45833333333333331</v>
      </c>
      <c r="AA67" s="14" t="s">
        <v>164</v>
      </c>
      <c r="AB67" s="12" t="s">
        <v>492</v>
      </c>
      <c r="AC67" s="3" t="s">
        <v>493</v>
      </c>
      <c r="AD67" s="12" t="s">
        <v>309</v>
      </c>
      <c r="AE67" s="12"/>
      <c r="AF67" s="12"/>
      <c r="AG67" s="12"/>
      <c r="AH67" s="12"/>
      <c r="AI67" s="11">
        <v>42999</v>
      </c>
      <c r="AJ67" s="14" t="s">
        <v>164</v>
      </c>
      <c r="AK67" s="17" t="s">
        <v>387</v>
      </c>
      <c r="AL67" s="17" t="s">
        <v>383</v>
      </c>
      <c r="AM67" s="17" t="s">
        <v>228</v>
      </c>
      <c r="AN67" s="11"/>
      <c r="AO67" s="18"/>
      <c r="AP67" s="3" t="s">
        <v>420</v>
      </c>
      <c r="AQ67" s="17"/>
      <c r="AR67" s="14" t="s">
        <v>164</v>
      </c>
      <c r="AS67" s="11"/>
      <c r="AT67" s="17"/>
      <c r="AU67" s="14" t="s">
        <v>164</v>
      </c>
      <c r="AV67" s="11"/>
      <c r="AW67" s="17"/>
      <c r="AX67" s="14" t="s">
        <v>164</v>
      </c>
      <c r="AY67" s="11"/>
      <c r="AZ67" s="17"/>
      <c r="BA67" s="14" t="s">
        <v>164</v>
      </c>
      <c r="BB67" s="11"/>
      <c r="BC67" s="14" t="s">
        <v>164</v>
      </c>
    </row>
    <row r="68" spans="1:55" x14ac:dyDescent="0.25">
      <c r="A68" s="11">
        <v>42997</v>
      </c>
      <c r="B68" s="12" t="s">
        <v>239</v>
      </c>
      <c r="C68" s="7" t="s">
        <v>422</v>
      </c>
      <c r="D68" s="12" t="s">
        <v>485</v>
      </c>
      <c r="E68" s="12" t="s">
        <v>229</v>
      </c>
      <c r="F68" s="12" t="s">
        <v>304</v>
      </c>
      <c r="G68" s="7">
        <v>9</v>
      </c>
      <c r="H68" s="7" t="s">
        <v>305</v>
      </c>
      <c r="I68" s="13">
        <v>10</v>
      </c>
      <c r="J68" s="13" t="s">
        <v>314</v>
      </c>
      <c r="K68" s="12">
        <v>1</v>
      </c>
      <c r="L68" s="12" t="s">
        <v>314</v>
      </c>
      <c r="M68" s="12">
        <v>192326.902</v>
      </c>
      <c r="N68" s="12">
        <v>991143.48800000001</v>
      </c>
      <c r="O68" s="7" t="s">
        <v>307</v>
      </c>
      <c r="P68" s="7" t="s">
        <v>413</v>
      </c>
      <c r="Q68" s="3" t="s">
        <v>414</v>
      </c>
      <c r="R68" s="12" t="s">
        <v>415</v>
      </c>
      <c r="S68" s="12" t="s">
        <v>380</v>
      </c>
      <c r="T68" s="14" t="s">
        <v>164</v>
      </c>
      <c r="U68" s="7" t="s">
        <v>417</v>
      </c>
      <c r="V68" s="12" t="s">
        <v>307</v>
      </c>
      <c r="W68" s="12"/>
      <c r="X68" s="12"/>
      <c r="Y68" s="15">
        <v>42998</v>
      </c>
      <c r="Z68" s="26">
        <v>0.66666666666666663</v>
      </c>
      <c r="AA68" s="14" t="s">
        <v>164</v>
      </c>
      <c r="AB68" s="12" t="s">
        <v>492</v>
      </c>
      <c r="AC68" s="3" t="s">
        <v>493</v>
      </c>
      <c r="AD68" s="12" t="s">
        <v>309</v>
      </c>
      <c r="AE68" s="12"/>
      <c r="AF68" s="12"/>
      <c r="AG68" s="12"/>
      <c r="AH68" s="12"/>
      <c r="AI68" s="11">
        <v>42999</v>
      </c>
      <c r="AJ68" s="14" t="s">
        <v>164</v>
      </c>
      <c r="AK68" s="17" t="s">
        <v>399</v>
      </c>
      <c r="AL68" s="17" t="s">
        <v>383</v>
      </c>
      <c r="AM68" s="17" t="s">
        <v>229</v>
      </c>
      <c r="AN68" s="11">
        <v>43013</v>
      </c>
      <c r="AO68" s="18">
        <v>292511.38</v>
      </c>
      <c r="AP68" s="3" t="s">
        <v>420</v>
      </c>
      <c r="AQ68" s="17"/>
      <c r="AR68" s="14" t="s">
        <v>164</v>
      </c>
      <c r="AS68" s="11"/>
      <c r="AT68" s="17"/>
      <c r="AU68" s="14" t="s">
        <v>164</v>
      </c>
      <c r="AV68" s="11"/>
      <c r="AW68" s="17"/>
      <c r="AX68" s="14" t="s">
        <v>164</v>
      </c>
      <c r="AY68" s="11"/>
      <c r="AZ68" s="17"/>
      <c r="BA68" s="14" t="s">
        <v>164</v>
      </c>
      <c r="BB68" s="11"/>
      <c r="BC68" s="14" t="s">
        <v>164</v>
      </c>
    </row>
    <row r="69" spans="1:55" x14ac:dyDescent="0.25">
      <c r="A69" s="11">
        <v>42997</v>
      </c>
      <c r="B69" s="12" t="s">
        <v>239</v>
      </c>
      <c r="C69" s="7" t="s">
        <v>422</v>
      </c>
      <c r="D69" s="12" t="s">
        <v>486</v>
      </c>
      <c r="E69" s="12" t="s">
        <v>230</v>
      </c>
      <c r="F69" s="12" t="s">
        <v>301</v>
      </c>
      <c r="G69" s="7">
        <v>9</v>
      </c>
      <c r="H69" s="7" t="s">
        <v>305</v>
      </c>
      <c r="I69" s="13">
        <v>8</v>
      </c>
      <c r="J69" s="13" t="s">
        <v>318</v>
      </c>
      <c r="K69" s="12">
        <v>1</v>
      </c>
      <c r="L69" s="12" t="s">
        <v>318</v>
      </c>
      <c r="M69" s="12">
        <v>191817.633</v>
      </c>
      <c r="N69" s="12">
        <v>991429.45600000001</v>
      </c>
      <c r="O69" s="7" t="s">
        <v>307</v>
      </c>
      <c r="P69" s="7" t="s">
        <v>413</v>
      </c>
      <c r="Q69" s="3" t="s">
        <v>414</v>
      </c>
      <c r="R69" s="12" t="s">
        <v>415</v>
      </c>
      <c r="S69" s="12" t="s">
        <v>381</v>
      </c>
      <c r="T69" s="14" t="s">
        <v>164</v>
      </c>
      <c r="U69" s="7" t="s">
        <v>417</v>
      </c>
      <c r="V69" s="12" t="s">
        <v>307</v>
      </c>
      <c r="W69" s="12"/>
      <c r="X69" s="12"/>
      <c r="Y69" s="15">
        <v>42998</v>
      </c>
      <c r="Z69" s="26">
        <v>0.625</v>
      </c>
      <c r="AA69" s="14" t="s">
        <v>164</v>
      </c>
      <c r="AB69" s="12" t="s">
        <v>492</v>
      </c>
      <c r="AC69" s="3" t="s">
        <v>493</v>
      </c>
      <c r="AD69" s="12" t="s">
        <v>309</v>
      </c>
      <c r="AE69" s="12"/>
      <c r="AF69" s="12"/>
      <c r="AG69" s="12"/>
      <c r="AH69" s="12"/>
      <c r="AI69" s="11">
        <v>42999</v>
      </c>
      <c r="AJ69" s="14" t="s">
        <v>164</v>
      </c>
      <c r="AK69" s="17" t="s">
        <v>402</v>
      </c>
      <c r="AL69" s="17" t="s">
        <v>383</v>
      </c>
      <c r="AM69" s="17" t="s">
        <v>230</v>
      </c>
      <c r="AN69" s="11">
        <v>43011</v>
      </c>
      <c r="AO69" s="18">
        <v>35611.949999999997</v>
      </c>
      <c r="AP69" s="3" t="s">
        <v>420</v>
      </c>
      <c r="AQ69" s="17"/>
      <c r="AR69" s="14" t="s">
        <v>164</v>
      </c>
      <c r="AS69" s="11"/>
      <c r="AT69" s="17"/>
      <c r="AU69" s="14" t="s">
        <v>164</v>
      </c>
      <c r="AV69" s="11"/>
      <c r="AW69" s="17"/>
      <c r="AX69" s="14" t="s">
        <v>164</v>
      </c>
      <c r="AY69" s="11"/>
      <c r="AZ69" s="17"/>
      <c r="BA69" s="14" t="s">
        <v>164</v>
      </c>
      <c r="BB69" s="11"/>
      <c r="BC69" s="14" t="s">
        <v>164</v>
      </c>
    </row>
    <row r="70" spans="1:55" x14ac:dyDescent="0.25">
      <c r="A70" s="11">
        <v>42997</v>
      </c>
      <c r="B70" s="12" t="s">
        <v>239</v>
      </c>
      <c r="C70" s="7" t="s">
        <v>422</v>
      </c>
      <c r="D70" s="12" t="s">
        <v>487</v>
      </c>
      <c r="E70" s="12" t="s">
        <v>231</v>
      </c>
      <c r="F70" s="12" t="s">
        <v>302</v>
      </c>
      <c r="G70" s="7">
        <v>9</v>
      </c>
      <c r="H70" s="7" t="s">
        <v>305</v>
      </c>
      <c r="I70" s="13">
        <v>17</v>
      </c>
      <c r="J70" s="13" t="s">
        <v>319</v>
      </c>
      <c r="K70" s="12">
        <v>1</v>
      </c>
      <c r="L70" s="12" t="s">
        <v>319</v>
      </c>
      <c r="M70" s="12">
        <v>192509.34299999999</v>
      </c>
      <c r="N70" s="12">
        <v>990649.32400000002</v>
      </c>
      <c r="O70" s="7" t="s">
        <v>307</v>
      </c>
      <c r="P70" s="7" t="s">
        <v>413</v>
      </c>
      <c r="Q70" s="3" t="s">
        <v>414</v>
      </c>
      <c r="R70" s="12" t="s">
        <v>415</v>
      </c>
      <c r="S70" s="12" t="s">
        <v>382</v>
      </c>
      <c r="T70" s="14" t="s">
        <v>164</v>
      </c>
      <c r="U70" s="7" t="s">
        <v>417</v>
      </c>
      <c r="V70" s="12" t="s">
        <v>307</v>
      </c>
      <c r="W70" s="12"/>
      <c r="X70" s="12"/>
      <c r="Y70" s="15">
        <v>42998</v>
      </c>
      <c r="Z70" s="26">
        <v>0.41666666666666669</v>
      </c>
      <c r="AA70" s="14" t="s">
        <v>164</v>
      </c>
      <c r="AB70" s="12" t="s">
        <v>492</v>
      </c>
      <c r="AC70" s="3" t="s">
        <v>493</v>
      </c>
      <c r="AD70" s="12" t="s">
        <v>309</v>
      </c>
      <c r="AE70" s="12"/>
      <c r="AF70" s="12"/>
      <c r="AG70" s="12"/>
      <c r="AH70" s="12"/>
      <c r="AI70" s="11">
        <v>42999</v>
      </c>
      <c r="AJ70" s="14" t="s">
        <v>164</v>
      </c>
      <c r="AK70" s="17" t="s">
        <v>411</v>
      </c>
      <c r="AL70" s="17" t="s">
        <v>383</v>
      </c>
      <c r="AM70" s="17" t="s">
        <v>231</v>
      </c>
      <c r="AN70" s="11"/>
      <c r="AO70" s="18"/>
      <c r="AP70" s="3" t="s">
        <v>420</v>
      </c>
      <c r="AQ70" s="17"/>
      <c r="AR70" s="14" t="s">
        <v>164</v>
      </c>
      <c r="AS70" s="11"/>
      <c r="AT70" s="17"/>
      <c r="AU70" s="14" t="s">
        <v>164</v>
      </c>
      <c r="AV70" s="11"/>
      <c r="AW70" s="17"/>
      <c r="AX70" s="14" t="s">
        <v>164</v>
      </c>
      <c r="AY70" s="11"/>
      <c r="AZ70" s="17"/>
      <c r="BA70" s="14" t="s">
        <v>164</v>
      </c>
      <c r="BB70" s="11"/>
      <c r="BC70" s="14" t="s">
        <v>164</v>
      </c>
    </row>
    <row r="71" spans="1:55" x14ac:dyDescent="0.25">
      <c r="A71" s="11">
        <v>42997</v>
      </c>
      <c r="B71" s="12" t="s">
        <v>239</v>
      </c>
      <c r="C71" s="12" t="s">
        <v>491</v>
      </c>
      <c r="D71" s="12" t="s">
        <v>488</v>
      </c>
      <c r="E71" s="12" t="s">
        <v>232</v>
      </c>
      <c r="F71" s="12" t="s">
        <v>297</v>
      </c>
      <c r="G71" s="7">
        <v>9</v>
      </c>
      <c r="H71" s="7" t="s">
        <v>305</v>
      </c>
      <c r="I71" s="13">
        <v>7</v>
      </c>
      <c r="J71" s="13" t="s">
        <v>316</v>
      </c>
      <c r="K71" s="12">
        <v>1</v>
      </c>
      <c r="L71" s="12" t="s">
        <v>316</v>
      </c>
      <c r="M71" s="12">
        <v>192132.41399999999</v>
      </c>
      <c r="N71" s="12">
        <v>990533.44099999999</v>
      </c>
      <c r="O71" s="7" t="s">
        <v>307</v>
      </c>
      <c r="P71" s="7" t="s">
        <v>413</v>
      </c>
      <c r="Q71" s="3" t="s">
        <v>414</v>
      </c>
      <c r="R71" s="12" t="s">
        <v>415</v>
      </c>
      <c r="S71" s="12"/>
      <c r="T71" s="14" t="s">
        <v>164</v>
      </c>
      <c r="U71" s="7" t="s">
        <v>417</v>
      </c>
      <c r="V71" s="12" t="s">
        <v>309</v>
      </c>
      <c r="W71" s="12"/>
      <c r="X71" s="12"/>
      <c r="Y71" s="15">
        <v>43000</v>
      </c>
      <c r="Z71" s="26">
        <v>0.58333333333333337</v>
      </c>
      <c r="AA71" s="14" t="s">
        <v>164</v>
      </c>
      <c r="AB71" s="12" t="s">
        <v>309</v>
      </c>
      <c r="AC71" s="3"/>
      <c r="AD71" s="12" t="s">
        <v>309</v>
      </c>
      <c r="AE71" s="12"/>
      <c r="AF71" s="12"/>
      <c r="AG71" s="12"/>
      <c r="AH71" s="12"/>
      <c r="AI71" s="11">
        <v>42999</v>
      </c>
      <c r="AJ71" s="14" t="s">
        <v>164</v>
      </c>
      <c r="AK71" s="17" t="s">
        <v>408</v>
      </c>
      <c r="AL71" s="17" t="s">
        <v>383</v>
      </c>
      <c r="AM71" s="17" t="s">
        <v>232</v>
      </c>
      <c r="AN71" s="11"/>
      <c r="AO71" s="18"/>
      <c r="AP71" s="3" t="s">
        <v>420</v>
      </c>
      <c r="AQ71" s="17"/>
      <c r="AR71" s="14" t="s">
        <v>164</v>
      </c>
      <c r="AS71" s="11"/>
      <c r="AT71" s="17"/>
      <c r="AU71" s="14" t="s">
        <v>164</v>
      </c>
      <c r="AV71" s="11"/>
      <c r="AW71" s="17"/>
      <c r="AX71" s="14" t="s">
        <v>164</v>
      </c>
      <c r="AY71" s="11"/>
      <c r="AZ71" s="17"/>
      <c r="BA71" s="14" t="s">
        <v>164</v>
      </c>
      <c r="BB71" s="11"/>
      <c r="BC71" s="14" t="s">
        <v>164</v>
      </c>
    </row>
    <row r="72" spans="1:55" x14ac:dyDescent="0.25">
      <c r="A72" s="11">
        <v>42997</v>
      </c>
      <c r="B72" s="12" t="s">
        <v>239</v>
      </c>
      <c r="C72" s="12" t="s">
        <v>422</v>
      </c>
      <c r="D72" s="12" t="s">
        <v>489</v>
      </c>
      <c r="E72" s="25" t="s">
        <v>233</v>
      </c>
      <c r="F72" s="12" t="s">
        <v>249</v>
      </c>
      <c r="G72" s="7">
        <v>9</v>
      </c>
      <c r="H72" s="7" t="s">
        <v>305</v>
      </c>
      <c r="I72" s="13">
        <v>3</v>
      </c>
      <c r="J72" s="13" t="s">
        <v>312</v>
      </c>
      <c r="K72" s="12">
        <v>1</v>
      </c>
      <c r="L72" s="12" t="s">
        <v>312</v>
      </c>
      <c r="M72" s="12">
        <v>192100.77</v>
      </c>
      <c r="N72" s="12">
        <v>990943.72400000005</v>
      </c>
      <c r="O72" s="7" t="s">
        <v>307</v>
      </c>
      <c r="P72" s="7" t="s">
        <v>413</v>
      </c>
      <c r="Q72" s="3" t="s">
        <v>414</v>
      </c>
      <c r="R72" s="12" t="s">
        <v>416</v>
      </c>
      <c r="S72" s="12"/>
      <c r="T72" s="14" t="s">
        <v>164</v>
      </c>
      <c r="U72" s="7" t="s">
        <v>417</v>
      </c>
      <c r="V72" s="12" t="s">
        <v>309</v>
      </c>
      <c r="W72" s="12">
        <f>162+111</f>
        <v>273</v>
      </c>
      <c r="X72" s="12">
        <v>273</v>
      </c>
      <c r="Y72" s="15">
        <v>43003</v>
      </c>
      <c r="Z72" s="26">
        <v>0.58333333333333337</v>
      </c>
      <c r="AA72" s="14" t="s">
        <v>164</v>
      </c>
      <c r="AB72" s="12" t="s">
        <v>492</v>
      </c>
      <c r="AC72" s="3" t="s">
        <v>493</v>
      </c>
      <c r="AD72" s="12" t="s">
        <v>24</v>
      </c>
      <c r="AE72" s="12" t="s">
        <v>310</v>
      </c>
      <c r="AF72" s="12" t="s">
        <v>310</v>
      </c>
      <c r="AG72" s="12" t="s">
        <v>419</v>
      </c>
      <c r="AH72" s="12"/>
      <c r="AI72" s="11">
        <v>42999</v>
      </c>
      <c r="AJ72" s="14" t="s">
        <v>164</v>
      </c>
      <c r="AK72" s="17" t="s">
        <v>412</v>
      </c>
      <c r="AL72" s="17" t="s">
        <v>383</v>
      </c>
      <c r="AM72" s="17" t="s">
        <v>233</v>
      </c>
      <c r="AN72" s="11"/>
      <c r="AO72" s="18"/>
      <c r="AP72" s="3" t="s">
        <v>420</v>
      </c>
      <c r="AQ72" s="17"/>
      <c r="AR72" s="14" t="s">
        <v>164</v>
      </c>
      <c r="AS72" s="11"/>
      <c r="AT72" s="17"/>
      <c r="AU72" s="14" t="s">
        <v>164</v>
      </c>
      <c r="AV72" s="11"/>
      <c r="AW72" s="17"/>
      <c r="AX72" s="14" t="s">
        <v>164</v>
      </c>
      <c r="AY72" s="11"/>
      <c r="AZ72" s="17"/>
      <c r="BA72" s="14" t="s">
        <v>164</v>
      </c>
      <c r="BB72" s="11"/>
      <c r="BC72" s="14" t="s">
        <v>164</v>
      </c>
    </row>
    <row r="73" spans="1:55" x14ac:dyDescent="0.25">
      <c r="A73" s="11"/>
      <c r="B73" s="12"/>
      <c r="C73" s="12"/>
      <c r="D73" s="12"/>
      <c r="E73" s="28" t="s">
        <v>234</v>
      </c>
      <c r="F73" s="12"/>
      <c r="G73" s="7"/>
      <c r="H73" s="7"/>
      <c r="I73" s="13"/>
      <c r="J73" s="13"/>
      <c r="K73" s="12"/>
      <c r="L73" s="12"/>
      <c r="M73" s="12"/>
      <c r="N73" s="12"/>
      <c r="O73" s="7"/>
      <c r="P73" s="12"/>
      <c r="Q73" s="12"/>
      <c r="R73" s="12"/>
      <c r="S73" s="12"/>
      <c r="T73" s="14" t="s">
        <v>164</v>
      </c>
      <c r="U73" s="12"/>
      <c r="V73" s="12"/>
      <c r="W73" s="12"/>
      <c r="X73" s="12"/>
      <c r="Y73" s="15"/>
      <c r="Z73" s="26"/>
      <c r="AA73" s="14" t="s">
        <v>164</v>
      </c>
      <c r="AB73" s="12"/>
      <c r="AC73" s="13"/>
      <c r="AD73" s="12"/>
      <c r="AE73" s="12"/>
      <c r="AF73" s="12"/>
      <c r="AG73" s="12"/>
      <c r="AH73" s="12"/>
      <c r="AI73" s="11"/>
      <c r="AJ73" s="14" t="s">
        <v>164</v>
      </c>
      <c r="AK73" s="17"/>
      <c r="AL73" s="17"/>
      <c r="AM73" s="17"/>
      <c r="AN73" s="11"/>
      <c r="AO73" s="18"/>
      <c r="AP73" s="13"/>
      <c r="AQ73" s="17"/>
      <c r="AR73" s="14" t="s">
        <v>164</v>
      </c>
      <c r="AS73" s="11"/>
      <c r="AT73" s="17"/>
      <c r="AU73" s="14" t="s">
        <v>164</v>
      </c>
      <c r="AV73" s="11"/>
      <c r="AW73" s="17"/>
      <c r="AX73" s="14" t="s">
        <v>164</v>
      </c>
      <c r="AY73" s="11"/>
      <c r="AZ73" s="17"/>
      <c r="BA73" s="14" t="s">
        <v>164</v>
      </c>
      <c r="BB73" s="11"/>
      <c r="BC73" s="14" t="s">
        <v>164</v>
      </c>
    </row>
    <row r="74" spans="1:55" x14ac:dyDescent="0.25">
      <c r="A74" s="11"/>
      <c r="B74" s="12"/>
      <c r="C74" s="12"/>
      <c r="D74" s="12"/>
      <c r="E74" s="12" t="s">
        <v>235</v>
      </c>
      <c r="F74" s="12"/>
      <c r="G74" s="7"/>
      <c r="H74" s="7"/>
      <c r="I74" s="13"/>
      <c r="J74" s="13"/>
      <c r="K74" s="12"/>
      <c r="L74" s="12"/>
      <c r="M74" s="12"/>
      <c r="N74" s="12"/>
      <c r="O74" s="7"/>
      <c r="P74" s="12"/>
      <c r="Q74" s="12"/>
      <c r="R74" s="12"/>
      <c r="S74" s="12"/>
      <c r="T74" s="14" t="s">
        <v>164</v>
      </c>
      <c r="U74" s="12"/>
      <c r="V74" s="12"/>
      <c r="W74" s="12"/>
      <c r="X74" s="12"/>
      <c r="Y74" s="15"/>
      <c r="Z74" s="12"/>
      <c r="AA74" s="14" t="s">
        <v>164</v>
      </c>
      <c r="AB74" s="12"/>
      <c r="AC74" s="13"/>
      <c r="AD74" s="12"/>
      <c r="AE74" s="12"/>
      <c r="AF74" s="12"/>
      <c r="AG74" s="12"/>
      <c r="AH74" s="12"/>
      <c r="AI74" s="11"/>
      <c r="AJ74" s="14" t="s">
        <v>164</v>
      </c>
      <c r="AK74" s="17"/>
      <c r="AL74" s="17"/>
      <c r="AM74" s="17"/>
      <c r="AN74" s="11"/>
      <c r="AO74" s="18"/>
      <c r="AP74" s="13"/>
      <c r="AQ74" s="17"/>
      <c r="AR74" s="14" t="s">
        <v>164</v>
      </c>
      <c r="AS74" s="11"/>
      <c r="AT74" s="17"/>
      <c r="AU74" s="14" t="s">
        <v>164</v>
      </c>
      <c r="AV74" s="11"/>
      <c r="AW74" s="17"/>
      <c r="AX74" s="14" t="s">
        <v>164</v>
      </c>
      <c r="AY74" s="11"/>
      <c r="AZ74" s="17"/>
      <c r="BA74" s="14" t="s">
        <v>164</v>
      </c>
      <c r="BB74" s="11"/>
      <c r="BC74" s="14" t="s">
        <v>164</v>
      </c>
    </row>
    <row r="75" spans="1:55" x14ac:dyDescent="0.25">
      <c r="A75" s="11"/>
      <c r="B75" s="12"/>
      <c r="C75" s="12"/>
      <c r="D75" s="12"/>
      <c r="E75" s="12" t="s">
        <v>236</v>
      </c>
      <c r="F75" s="12"/>
      <c r="G75" s="7"/>
      <c r="H75" s="7"/>
      <c r="I75" s="13"/>
      <c r="J75" s="13"/>
      <c r="K75" s="12"/>
      <c r="L75" s="12"/>
      <c r="M75" s="12"/>
      <c r="N75" s="12"/>
      <c r="O75" s="7"/>
      <c r="P75" s="12"/>
      <c r="Q75" s="12"/>
      <c r="R75" s="12"/>
      <c r="S75" s="12"/>
      <c r="T75" s="14" t="s">
        <v>164</v>
      </c>
      <c r="U75" s="12"/>
      <c r="V75" s="12"/>
      <c r="W75" s="12"/>
      <c r="X75" s="12"/>
      <c r="Y75" s="15"/>
      <c r="Z75" s="12"/>
      <c r="AA75" s="14" t="s">
        <v>164</v>
      </c>
      <c r="AB75" s="12"/>
      <c r="AC75" s="13"/>
      <c r="AD75" s="12"/>
      <c r="AE75" s="12"/>
      <c r="AF75" s="12"/>
      <c r="AG75" s="12"/>
      <c r="AH75" s="12"/>
      <c r="AI75" s="11"/>
      <c r="AJ75" s="14" t="s">
        <v>164</v>
      </c>
      <c r="AK75" s="17"/>
      <c r="AL75" s="17"/>
      <c r="AM75" s="17"/>
      <c r="AN75" s="11"/>
      <c r="AO75" s="18"/>
      <c r="AP75" s="13"/>
      <c r="AQ75" s="17"/>
      <c r="AR75" s="14" t="s">
        <v>164</v>
      </c>
      <c r="AS75" s="11"/>
      <c r="AT75" s="17"/>
      <c r="AU75" s="14" t="s">
        <v>164</v>
      </c>
      <c r="AV75" s="11"/>
      <c r="AW75" s="17"/>
      <c r="AX75" s="14" t="s">
        <v>164</v>
      </c>
      <c r="AY75" s="11"/>
      <c r="AZ75" s="17"/>
      <c r="BA75" s="14" t="s">
        <v>164</v>
      </c>
      <c r="BB75" s="11"/>
      <c r="BC75" s="14" t="s">
        <v>164</v>
      </c>
    </row>
    <row r="76" spans="1:55" x14ac:dyDescent="0.25">
      <c r="A76" s="11"/>
      <c r="B76" s="12"/>
      <c r="C76" s="12"/>
      <c r="D76" s="12"/>
      <c r="E76" s="12" t="s">
        <v>237</v>
      </c>
      <c r="F76" s="12"/>
      <c r="G76" s="12"/>
      <c r="H76" s="12"/>
      <c r="I76" s="12"/>
      <c r="J76" s="12"/>
      <c r="K76" s="12"/>
      <c r="L76" s="12"/>
      <c r="M76" s="12"/>
      <c r="N76" s="12"/>
      <c r="O76" s="12"/>
      <c r="P76" s="12"/>
      <c r="Q76" s="12"/>
      <c r="R76" s="12"/>
      <c r="S76" s="12"/>
      <c r="T76" s="14" t="s">
        <v>164</v>
      </c>
      <c r="U76" s="12"/>
      <c r="V76" s="12"/>
      <c r="W76" s="12"/>
      <c r="X76" s="12"/>
      <c r="Y76" s="15"/>
      <c r="Z76" s="12"/>
      <c r="AA76" s="14" t="s">
        <v>164</v>
      </c>
      <c r="AB76" s="12"/>
      <c r="AC76" s="13"/>
      <c r="AD76" s="12"/>
      <c r="AE76" s="12"/>
      <c r="AF76" s="12"/>
      <c r="AG76" s="12"/>
      <c r="AH76" s="12"/>
      <c r="AI76" s="11"/>
      <c r="AJ76" s="14" t="s">
        <v>164</v>
      </c>
      <c r="AK76" s="17"/>
      <c r="AL76" s="17"/>
      <c r="AM76" s="17"/>
      <c r="AN76" s="11"/>
      <c r="AO76" s="18"/>
      <c r="AP76" s="13"/>
      <c r="AQ76" s="17"/>
      <c r="AR76" s="14" t="s">
        <v>164</v>
      </c>
      <c r="AS76" s="11"/>
      <c r="AT76" s="17"/>
      <c r="AU76" s="14" t="s">
        <v>164</v>
      </c>
      <c r="AV76" s="11"/>
      <c r="AW76" s="17"/>
      <c r="AX76" s="14" t="s">
        <v>164</v>
      </c>
      <c r="AY76" s="11"/>
      <c r="AZ76" s="17"/>
      <c r="BA76" s="14" t="s">
        <v>164</v>
      </c>
      <c r="BB76" s="11"/>
      <c r="BC76" s="14" t="s">
        <v>164</v>
      </c>
    </row>
    <row r="77" spans="1:55" x14ac:dyDescent="0.25">
      <c r="A77" s="11"/>
      <c r="B77" s="12"/>
      <c r="C77" s="12"/>
      <c r="D77" s="12"/>
      <c r="E77" s="12" t="s">
        <v>238</v>
      </c>
      <c r="F77" s="12"/>
      <c r="G77" s="12"/>
      <c r="H77" s="12"/>
      <c r="I77" s="12"/>
      <c r="J77" s="12"/>
      <c r="K77" s="12"/>
      <c r="L77" s="12"/>
      <c r="M77" s="12"/>
      <c r="N77" s="12"/>
      <c r="O77" s="12"/>
      <c r="P77" s="12"/>
      <c r="Q77" s="12"/>
      <c r="R77" s="12"/>
      <c r="S77" s="12"/>
      <c r="T77" s="14" t="s">
        <v>164</v>
      </c>
      <c r="U77" s="12"/>
      <c r="V77" s="12"/>
      <c r="W77" s="12"/>
      <c r="X77" s="12"/>
      <c r="Y77" s="15"/>
      <c r="Z77" s="12"/>
      <c r="AA77" s="14" t="s">
        <v>164</v>
      </c>
      <c r="AB77" s="12"/>
      <c r="AC77" s="13"/>
      <c r="AD77" s="12"/>
      <c r="AE77" s="12"/>
      <c r="AF77" s="12"/>
      <c r="AG77" s="12"/>
      <c r="AH77" s="12"/>
      <c r="AI77" s="11"/>
      <c r="AJ77" s="14" t="s">
        <v>164</v>
      </c>
      <c r="AK77" s="17"/>
      <c r="AL77" s="17"/>
      <c r="AM77" s="17"/>
      <c r="AN77" s="11"/>
      <c r="AO77" s="18"/>
      <c r="AP77" s="13"/>
      <c r="AQ77" s="17"/>
      <c r="AR77" s="14" t="s">
        <v>164</v>
      </c>
      <c r="AS77" s="11"/>
      <c r="AT77" s="17"/>
      <c r="AU77" s="14" t="s">
        <v>164</v>
      </c>
      <c r="AV77" s="11"/>
      <c r="AW77" s="17"/>
      <c r="AX77" s="14" t="s">
        <v>164</v>
      </c>
      <c r="AY77" s="11"/>
      <c r="AZ77" s="17"/>
      <c r="BA77" s="14" t="s">
        <v>164</v>
      </c>
      <c r="BB77" s="11"/>
      <c r="BC77" s="14" t="s">
        <v>164</v>
      </c>
    </row>
  </sheetData>
  <autoFilter ref="A2:BC77"/>
  <mergeCells count="5">
    <mergeCell ref="A1:B1"/>
    <mergeCell ref="C1:N1"/>
    <mergeCell ref="O1:AG1"/>
    <mergeCell ref="AH1:AP1"/>
    <mergeCell ref="AQ1:BC1"/>
  </mergeCells>
  <hyperlinks>
    <hyperlink ref="T4" r:id="rId1"/>
    <hyperlink ref="AA4" r:id="rId2"/>
    <hyperlink ref="AJ4" r:id="rId3"/>
    <hyperlink ref="AR4" r:id="rId4"/>
    <hyperlink ref="AU4" r:id="rId5"/>
    <hyperlink ref="AX4" r:id="rId6"/>
    <hyperlink ref="BA4" r:id="rId7"/>
    <hyperlink ref="BC4" r:id="rId8"/>
    <hyperlink ref="AJ5" r:id="rId9"/>
    <hyperlink ref="AJ6" r:id="rId10"/>
    <hyperlink ref="AJ7" r:id="rId11"/>
    <hyperlink ref="AJ8" r:id="rId12"/>
    <hyperlink ref="AJ9" r:id="rId13"/>
    <hyperlink ref="AJ10" r:id="rId14"/>
    <hyperlink ref="AJ11" r:id="rId15"/>
    <hyperlink ref="AJ12" r:id="rId16"/>
    <hyperlink ref="AJ13" r:id="rId17"/>
    <hyperlink ref="AJ14" r:id="rId18"/>
    <hyperlink ref="AJ15" r:id="rId19"/>
    <hyperlink ref="AJ16" r:id="rId20"/>
    <hyperlink ref="AJ17" r:id="rId21"/>
    <hyperlink ref="AJ18" r:id="rId22"/>
    <hyperlink ref="AJ19" r:id="rId23"/>
    <hyperlink ref="AJ20" r:id="rId24"/>
    <hyperlink ref="AJ21" r:id="rId25"/>
    <hyperlink ref="AJ22" r:id="rId26"/>
    <hyperlink ref="AJ23" r:id="rId27"/>
    <hyperlink ref="AJ24" r:id="rId28"/>
    <hyperlink ref="AR5" r:id="rId29"/>
    <hyperlink ref="AR6" r:id="rId30"/>
    <hyperlink ref="AR7" r:id="rId31"/>
    <hyperlink ref="AR8" r:id="rId32"/>
    <hyperlink ref="AR9" r:id="rId33"/>
    <hyperlink ref="AR10" r:id="rId34"/>
    <hyperlink ref="AR11" r:id="rId35"/>
    <hyperlink ref="AR12" r:id="rId36"/>
    <hyperlink ref="AR13" r:id="rId37"/>
    <hyperlink ref="AR14" r:id="rId38"/>
    <hyperlink ref="AR15" r:id="rId39"/>
    <hyperlink ref="AR16" r:id="rId40"/>
    <hyperlink ref="AR17" r:id="rId41"/>
    <hyperlink ref="AR18" r:id="rId42"/>
    <hyperlink ref="AR19" r:id="rId43"/>
    <hyperlink ref="AR20" r:id="rId44"/>
    <hyperlink ref="AR21" r:id="rId45"/>
    <hyperlink ref="AR22" r:id="rId46"/>
    <hyperlink ref="AR23" r:id="rId47"/>
    <hyperlink ref="AR24" r:id="rId48"/>
    <hyperlink ref="AU5" r:id="rId49"/>
    <hyperlink ref="AU6" r:id="rId50"/>
    <hyperlink ref="AU7" r:id="rId51"/>
    <hyperlink ref="AU8" r:id="rId52"/>
    <hyperlink ref="AU9" r:id="rId53"/>
    <hyperlink ref="AU10" r:id="rId54"/>
    <hyperlink ref="AU11" r:id="rId55"/>
    <hyperlink ref="AU12" r:id="rId56"/>
    <hyperlink ref="AU13" r:id="rId57"/>
    <hyperlink ref="AU14" r:id="rId58"/>
    <hyperlink ref="AU15" r:id="rId59"/>
    <hyperlink ref="AU16" r:id="rId60"/>
    <hyperlink ref="AU17" r:id="rId61"/>
    <hyperlink ref="AU18" r:id="rId62"/>
    <hyperlink ref="AU19" r:id="rId63"/>
    <hyperlink ref="AU20" r:id="rId64"/>
    <hyperlink ref="AU21" r:id="rId65"/>
    <hyperlink ref="AU22" r:id="rId66"/>
    <hyperlink ref="AU23" r:id="rId67"/>
    <hyperlink ref="AU24" r:id="rId68"/>
    <hyperlink ref="AX5" r:id="rId69"/>
    <hyperlink ref="AX6" r:id="rId70"/>
    <hyperlink ref="AX7" r:id="rId71"/>
    <hyperlink ref="AX8" r:id="rId72"/>
    <hyperlink ref="AX9" r:id="rId73"/>
    <hyperlink ref="AX10" r:id="rId74"/>
    <hyperlink ref="AX11" r:id="rId75"/>
    <hyperlink ref="AX12" r:id="rId76"/>
    <hyperlink ref="AX13" r:id="rId77"/>
    <hyperlink ref="AX14" r:id="rId78"/>
    <hyperlink ref="AX15" r:id="rId79"/>
    <hyperlink ref="AX16" r:id="rId80"/>
    <hyperlink ref="AX17" r:id="rId81"/>
    <hyperlink ref="AX18" r:id="rId82"/>
    <hyperlink ref="AX19" r:id="rId83"/>
    <hyperlink ref="AX20" r:id="rId84"/>
    <hyperlink ref="AX21" r:id="rId85"/>
    <hyperlink ref="AX22" r:id="rId86"/>
    <hyperlink ref="AX23" r:id="rId87"/>
    <hyperlink ref="AX24" r:id="rId88"/>
    <hyperlink ref="BA5" r:id="rId89"/>
    <hyperlink ref="BA6" r:id="rId90"/>
    <hyperlink ref="BA7" r:id="rId91"/>
    <hyperlink ref="BA8" r:id="rId92"/>
    <hyperlink ref="BA9" r:id="rId93"/>
    <hyperlink ref="BA10" r:id="rId94"/>
    <hyperlink ref="BA11" r:id="rId95"/>
    <hyperlink ref="BA12" r:id="rId96"/>
    <hyperlink ref="BA13" r:id="rId97"/>
    <hyperlink ref="BA14" r:id="rId98"/>
    <hyperlink ref="BA15" r:id="rId99"/>
    <hyperlink ref="BA16" r:id="rId100"/>
    <hyperlink ref="BA17" r:id="rId101"/>
    <hyperlink ref="BA18" r:id="rId102"/>
    <hyperlink ref="BA19" r:id="rId103"/>
    <hyperlink ref="BA20" r:id="rId104"/>
    <hyperlink ref="BA21" r:id="rId105"/>
    <hyperlink ref="BA22" r:id="rId106"/>
    <hyperlink ref="BA23" r:id="rId107"/>
    <hyperlink ref="BA24" r:id="rId108"/>
    <hyperlink ref="BC5" r:id="rId109"/>
    <hyperlink ref="BC6" r:id="rId110"/>
    <hyperlink ref="BC7" r:id="rId111"/>
    <hyperlink ref="BC8" r:id="rId112"/>
    <hyperlink ref="BC9" r:id="rId113"/>
    <hyperlink ref="BC10" r:id="rId114"/>
    <hyperlink ref="BC11" r:id="rId115"/>
    <hyperlink ref="BC12" r:id="rId116"/>
    <hyperlink ref="BC13" r:id="rId117"/>
    <hyperlink ref="BC14" r:id="rId118"/>
    <hyperlink ref="BC15" r:id="rId119"/>
    <hyperlink ref="BC16" r:id="rId120"/>
    <hyperlink ref="BC17" r:id="rId121"/>
    <hyperlink ref="BC18" r:id="rId122"/>
    <hyperlink ref="BC19" r:id="rId123"/>
    <hyperlink ref="BC20" r:id="rId124"/>
    <hyperlink ref="BC21" r:id="rId125"/>
    <hyperlink ref="BC22" r:id="rId126"/>
    <hyperlink ref="BC23" r:id="rId127"/>
    <hyperlink ref="BC24" r:id="rId128"/>
    <hyperlink ref="T5" r:id="rId129"/>
    <hyperlink ref="T6" r:id="rId130"/>
    <hyperlink ref="T7" r:id="rId131"/>
    <hyperlink ref="T8" r:id="rId132"/>
    <hyperlink ref="T9" r:id="rId133"/>
    <hyperlink ref="T10" r:id="rId134"/>
    <hyperlink ref="T11" r:id="rId135"/>
    <hyperlink ref="T12" r:id="rId136"/>
    <hyperlink ref="T13" r:id="rId137"/>
    <hyperlink ref="T14" r:id="rId138"/>
    <hyperlink ref="T15" r:id="rId139"/>
    <hyperlink ref="T16" r:id="rId140"/>
    <hyperlink ref="T17" r:id="rId141"/>
    <hyperlink ref="T18" r:id="rId142"/>
    <hyperlink ref="T19" r:id="rId143"/>
    <hyperlink ref="T20" r:id="rId144"/>
    <hyperlink ref="T21" r:id="rId145"/>
    <hyperlink ref="T22" r:id="rId146"/>
    <hyperlink ref="T23" r:id="rId147"/>
    <hyperlink ref="T24" r:id="rId148"/>
    <hyperlink ref="AA5" r:id="rId149"/>
    <hyperlink ref="AA6" r:id="rId150"/>
    <hyperlink ref="AA7" r:id="rId151"/>
    <hyperlink ref="AA8" r:id="rId152"/>
    <hyperlink ref="AA9" r:id="rId153"/>
    <hyperlink ref="AA10" r:id="rId154"/>
    <hyperlink ref="AA11" r:id="rId155"/>
    <hyperlink ref="AA12" r:id="rId156"/>
    <hyperlink ref="AA13" r:id="rId157"/>
    <hyperlink ref="AA14" r:id="rId158"/>
    <hyperlink ref="AA15" r:id="rId159"/>
    <hyperlink ref="AA16" r:id="rId160"/>
    <hyperlink ref="AA17" r:id="rId161"/>
    <hyperlink ref="AA18" r:id="rId162"/>
    <hyperlink ref="AA19" r:id="rId163"/>
    <hyperlink ref="AA20" r:id="rId164"/>
    <hyperlink ref="AA21" r:id="rId165"/>
    <hyperlink ref="AA22" r:id="rId166"/>
    <hyperlink ref="AA23" r:id="rId167"/>
    <hyperlink ref="AA24" r:id="rId168"/>
    <hyperlink ref="AJ25" r:id="rId169"/>
    <hyperlink ref="AJ26" r:id="rId170"/>
    <hyperlink ref="AJ27" r:id="rId171"/>
    <hyperlink ref="AJ28" r:id="rId172"/>
    <hyperlink ref="AJ29" r:id="rId173"/>
    <hyperlink ref="AJ30" r:id="rId174"/>
    <hyperlink ref="AJ31" r:id="rId175"/>
    <hyperlink ref="AJ32" r:id="rId176"/>
    <hyperlink ref="AJ33" r:id="rId177"/>
    <hyperlink ref="AJ34" r:id="rId178"/>
    <hyperlink ref="AJ35" r:id="rId179"/>
    <hyperlink ref="AJ36" r:id="rId180"/>
    <hyperlink ref="AJ37" r:id="rId181"/>
    <hyperlink ref="AJ38" r:id="rId182"/>
    <hyperlink ref="AJ39" r:id="rId183"/>
    <hyperlink ref="AJ40" r:id="rId184"/>
    <hyperlink ref="AJ41" r:id="rId185"/>
    <hyperlink ref="AJ42" r:id="rId186"/>
    <hyperlink ref="AJ43" r:id="rId187"/>
    <hyperlink ref="AJ44" r:id="rId188"/>
    <hyperlink ref="AJ45" r:id="rId189"/>
    <hyperlink ref="AJ46" r:id="rId190"/>
    <hyperlink ref="AJ47" r:id="rId191"/>
    <hyperlink ref="AJ48" r:id="rId192"/>
    <hyperlink ref="AJ49" r:id="rId193"/>
    <hyperlink ref="AJ50" r:id="rId194"/>
    <hyperlink ref="AJ51" r:id="rId195"/>
    <hyperlink ref="AJ52" r:id="rId196"/>
    <hyperlink ref="AJ53" r:id="rId197"/>
    <hyperlink ref="AJ54" r:id="rId198"/>
    <hyperlink ref="AJ55" r:id="rId199"/>
    <hyperlink ref="AJ56" r:id="rId200"/>
    <hyperlink ref="AJ57" r:id="rId201"/>
    <hyperlink ref="AJ58" r:id="rId202"/>
    <hyperlink ref="AJ59" r:id="rId203"/>
    <hyperlink ref="AJ60" r:id="rId204"/>
    <hyperlink ref="AR25" r:id="rId205"/>
    <hyperlink ref="AR26" r:id="rId206"/>
    <hyperlink ref="AR27" r:id="rId207"/>
    <hyperlink ref="AR28" r:id="rId208"/>
    <hyperlink ref="AR29" r:id="rId209"/>
    <hyperlink ref="AR30" r:id="rId210"/>
    <hyperlink ref="AR31" r:id="rId211"/>
    <hyperlink ref="AR32" r:id="rId212"/>
    <hyperlink ref="AR33" r:id="rId213"/>
    <hyperlink ref="AR34" r:id="rId214"/>
    <hyperlink ref="AR35" r:id="rId215"/>
    <hyperlink ref="AR36" r:id="rId216"/>
    <hyperlink ref="AR37" r:id="rId217"/>
    <hyperlink ref="AR38" r:id="rId218"/>
    <hyperlink ref="AR39" r:id="rId219"/>
    <hyperlink ref="AR40" r:id="rId220"/>
    <hyperlink ref="AR41" r:id="rId221"/>
    <hyperlink ref="AR42" r:id="rId222"/>
    <hyperlink ref="AR43" r:id="rId223"/>
    <hyperlink ref="AR44" r:id="rId224"/>
    <hyperlink ref="AR45" r:id="rId225"/>
    <hyperlink ref="AR46" r:id="rId226"/>
    <hyperlink ref="AR47" r:id="rId227"/>
    <hyperlink ref="AR48" r:id="rId228"/>
    <hyperlink ref="AR49" r:id="rId229"/>
    <hyperlink ref="AR50" r:id="rId230"/>
    <hyperlink ref="AR51" r:id="rId231"/>
    <hyperlink ref="AR52" r:id="rId232"/>
    <hyperlink ref="AR53" r:id="rId233"/>
    <hyperlink ref="AR54" r:id="rId234"/>
    <hyperlink ref="AR55" r:id="rId235"/>
    <hyperlink ref="AR56" r:id="rId236"/>
    <hyperlink ref="AR57" r:id="rId237"/>
    <hyperlink ref="AR58" r:id="rId238"/>
    <hyperlink ref="AR59" r:id="rId239"/>
    <hyperlink ref="AR60" r:id="rId240"/>
    <hyperlink ref="AU25" r:id="rId241"/>
    <hyperlink ref="AU26" r:id="rId242"/>
    <hyperlink ref="AU27" r:id="rId243"/>
    <hyperlink ref="AU28" r:id="rId244"/>
    <hyperlink ref="AU29" r:id="rId245"/>
    <hyperlink ref="AU30" r:id="rId246"/>
    <hyperlink ref="AU31" r:id="rId247"/>
    <hyperlink ref="AU32" r:id="rId248"/>
    <hyperlink ref="AU33" r:id="rId249"/>
    <hyperlink ref="AU34" r:id="rId250"/>
    <hyperlink ref="AU35" r:id="rId251"/>
    <hyperlink ref="AU36" r:id="rId252"/>
    <hyperlink ref="AU37" r:id="rId253"/>
    <hyperlink ref="AU38" r:id="rId254"/>
    <hyperlink ref="AU39" r:id="rId255"/>
    <hyperlink ref="AU40" r:id="rId256"/>
    <hyperlink ref="AU41" r:id="rId257"/>
    <hyperlink ref="AU42" r:id="rId258"/>
    <hyperlink ref="AU43" r:id="rId259"/>
    <hyperlink ref="AU44" r:id="rId260"/>
    <hyperlink ref="AU45" r:id="rId261"/>
    <hyperlink ref="AU46" r:id="rId262"/>
    <hyperlink ref="AU47" r:id="rId263"/>
    <hyperlink ref="AU48" r:id="rId264"/>
    <hyperlink ref="AU49" r:id="rId265"/>
    <hyperlink ref="AU50" r:id="rId266"/>
    <hyperlink ref="AU51" r:id="rId267"/>
    <hyperlink ref="AU52" r:id="rId268"/>
    <hyperlink ref="AU53" r:id="rId269"/>
    <hyperlink ref="AU54" r:id="rId270"/>
    <hyperlink ref="AU55" r:id="rId271"/>
    <hyperlink ref="AU56" r:id="rId272"/>
    <hyperlink ref="AU57" r:id="rId273"/>
    <hyperlink ref="AU58" r:id="rId274"/>
    <hyperlink ref="AU59" r:id="rId275"/>
    <hyperlink ref="AU60" r:id="rId276"/>
    <hyperlink ref="AX25" r:id="rId277"/>
    <hyperlink ref="AX26" r:id="rId278"/>
    <hyperlink ref="AX27" r:id="rId279"/>
    <hyperlink ref="AX28" r:id="rId280"/>
    <hyperlink ref="AX29" r:id="rId281"/>
    <hyperlink ref="AX30" r:id="rId282"/>
    <hyperlink ref="AX31" r:id="rId283"/>
    <hyperlink ref="AX32" r:id="rId284"/>
    <hyperlink ref="AX33" r:id="rId285"/>
    <hyperlink ref="AX34" r:id="rId286"/>
    <hyperlink ref="AX35" r:id="rId287"/>
    <hyperlink ref="AX36" r:id="rId288"/>
    <hyperlink ref="AX37" r:id="rId289"/>
    <hyperlink ref="AX38" r:id="rId290"/>
    <hyperlink ref="AX39" r:id="rId291"/>
    <hyperlink ref="AX40" r:id="rId292"/>
    <hyperlink ref="AX41" r:id="rId293"/>
    <hyperlink ref="AX42" r:id="rId294"/>
    <hyperlink ref="AX43" r:id="rId295"/>
    <hyperlink ref="AX44" r:id="rId296"/>
    <hyperlink ref="AX45" r:id="rId297"/>
    <hyperlink ref="AX46" r:id="rId298"/>
    <hyperlink ref="AX47" r:id="rId299"/>
    <hyperlink ref="AX48" r:id="rId300"/>
    <hyperlink ref="AX49" r:id="rId301"/>
    <hyperlink ref="AX50" r:id="rId302"/>
    <hyperlink ref="AX51" r:id="rId303"/>
    <hyperlink ref="AX52" r:id="rId304"/>
    <hyperlink ref="AX53" r:id="rId305"/>
    <hyperlink ref="AX54" r:id="rId306"/>
    <hyperlink ref="AX55" r:id="rId307"/>
    <hyperlink ref="AX56" r:id="rId308"/>
    <hyperlink ref="AX57" r:id="rId309"/>
    <hyperlink ref="AX58" r:id="rId310"/>
    <hyperlink ref="AX59" r:id="rId311"/>
    <hyperlink ref="AX60" r:id="rId312"/>
    <hyperlink ref="BA25" r:id="rId313"/>
    <hyperlink ref="BA26" r:id="rId314"/>
    <hyperlink ref="BA27" r:id="rId315"/>
    <hyperlink ref="BA28" r:id="rId316"/>
    <hyperlink ref="BA29" r:id="rId317"/>
    <hyperlink ref="BA30" r:id="rId318"/>
    <hyperlink ref="BA31" r:id="rId319"/>
    <hyperlink ref="BA32" r:id="rId320"/>
    <hyperlink ref="BA33" r:id="rId321"/>
    <hyperlink ref="BA34" r:id="rId322"/>
    <hyperlink ref="BA35" r:id="rId323"/>
    <hyperlink ref="BA36" r:id="rId324"/>
    <hyperlink ref="BA37" r:id="rId325"/>
    <hyperlink ref="BA38" r:id="rId326"/>
    <hyperlink ref="BA39" r:id="rId327"/>
    <hyperlink ref="BA40" r:id="rId328"/>
    <hyperlink ref="BA41" r:id="rId329"/>
    <hyperlink ref="BA42" r:id="rId330"/>
    <hyperlink ref="BA43" r:id="rId331"/>
    <hyperlink ref="BA44" r:id="rId332"/>
    <hyperlink ref="BA45" r:id="rId333"/>
    <hyperlink ref="BA46" r:id="rId334"/>
    <hyperlink ref="BA47" r:id="rId335"/>
    <hyperlink ref="BA48" r:id="rId336"/>
    <hyperlink ref="BA49" r:id="rId337"/>
    <hyperlink ref="BA50" r:id="rId338"/>
    <hyperlink ref="BA51" r:id="rId339"/>
    <hyperlink ref="BA52" r:id="rId340"/>
    <hyperlink ref="BA53" r:id="rId341"/>
    <hyperlink ref="BA54" r:id="rId342"/>
    <hyperlink ref="BA55" r:id="rId343"/>
    <hyperlink ref="BA56" r:id="rId344"/>
    <hyperlink ref="BA57" r:id="rId345"/>
    <hyperlink ref="BA58" r:id="rId346"/>
    <hyperlink ref="BA59" r:id="rId347"/>
    <hyperlink ref="BA60" r:id="rId348"/>
    <hyperlink ref="BC25" r:id="rId349"/>
    <hyperlink ref="BC26" r:id="rId350"/>
    <hyperlink ref="BC27" r:id="rId351"/>
    <hyperlink ref="BC28" r:id="rId352"/>
    <hyperlink ref="BC29" r:id="rId353"/>
    <hyperlink ref="BC30" r:id="rId354"/>
    <hyperlink ref="BC31" r:id="rId355"/>
    <hyperlink ref="BC32" r:id="rId356"/>
    <hyperlink ref="BC33" r:id="rId357"/>
    <hyperlink ref="BC34" r:id="rId358"/>
    <hyperlink ref="BC35" r:id="rId359"/>
    <hyperlink ref="BC36" r:id="rId360"/>
    <hyperlink ref="BC37" r:id="rId361"/>
    <hyperlink ref="BC38" r:id="rId362"/>
    <hyperlink ref="BC39" r:id="rId363"/>
    <hyperlink ref="BC40" r:id="rId364"/>
    <hyperlink ref="BC41" r:id="rId365"/>
    <hyperlink ref="BC42" r:id="rId366"/>
    <hyperlink ref="BC43" r:id="rId367"/>
    <hyperlink ref="BC44" r:id="rId368"/>
    <hyperlink ref="BC45" r:id="rId369"/>
    <hyperlink ref="BC46" r:id="rId370"/>
    <hyperlink ref="BC47" r:id="rId371"/>
    <hyperlink ref="BC48" r:id="rId372"/>
    <hyperlink ref="BC49" r:id="rId373"/>
    <hyperlink ref="BC50" r:id="rId374"/>
    <hyperlink ref="BC51" r:id="rId375"/>
    <hyperlink ref="BC52" r:id="rId376"/>
    <hyperlink ref="BC53" r:id="rId377"/>
    <hyperlink ref="BC54" r:id="rId378"/>
    <hyperlink ref="BC55" r:id="rId379"/>
    <hyperlink ref="BC56" r:id="rId380"/>
    <hyperlink ref="BC57" r:id="rId381"/>
    <hyperlink ref="BC58" r:id="rId382"/>
    <hyperlink ref="BC59" r:id="rId383"/>
    <hyperlink ref="BC60" r:id="rId384"/>
    <hyperlink ref="T25" r:id="rId385"/>
    <hyperlink ref="T26" r:id="rId386"/>
    <hyperlink ref="T27" r:id="rId387"/>
    <hyperlink ref="T28" r:id="rId388"/>
    <hyperlink ref="T29" r:id="rId389"/>
    <hyperlink ref="T30" r:id="rId390"/>
    <hyperlink ref="T31" r:id="rId391"/>
    <hyperlink ref="T32" r:id="rId392"/>
    <hyperlink ref="T33" r:id="rId393"/>
    <hyperlink ref="T34" r:id="rId394"/>
    <hyperlink ref="T35" r:id="rId395"/>
    <hyperlink ref="T36" r:id="rId396"/>
    <hyperlink ref="T37" r:id="rId397"/>
    <hyperlink ref="T38" r:id="rId398"/>
    <hyperlink ref="T39" r:id="rId399"/>
    <hyperlink ref="T40" r:id="rId400"/>
    <hyperlink ref="T41" r:id="rId401"/>
    <hyperlink ref="T42" r:id="rId402"/>
    <hyperlink ref="T43" r:id="rId403"/>
    <hyperlink ref="T44" r:id="rId404"/>
    <hyperlink ref="T45" r:id="rId405"/>
    <hyperlink ref="T46" r:id="rId406"/>
    <hyperlink ref="T47" r:id="rId407"/>
    <hyperlink ref="T48" r:id="rId408"/>
    <hyperlink ref="T49" r:id="rId409"/>
    <hyperlink ref="T50" r:id="rId410"/>
    <hyperlink ref="T51" r:id="rId411"/>
    <hyperlink ref="T52" r:id="rId412"/>
    <hyperlink ref="T53" r:id="rId413"/>
    <hyperlink ref="T54" r:id="rId414"/>
    <hyperlink ref="T55" r:id="rId415"/>
    <hyperlink ref="T56" r:id="rId416"/>
    <hyperlink ref="T57" r:id="rId417"/>
    <hyperlink ref="T58" r:id="rId418"/>
    <hyperlink ref="T59" r:id="rId419"/>
    <hyperlink ref="T60" r:id="rId420"/>
    <hyperlink ref="AA25" r:id="rId421"/>
    <hyperlink ref="AA26" r:id="rId422"/>
    <hyperlink ref="AA27" r:id="rId423"/>
    <hyperlink ref="AA28" r:id="rId424"/>
    <hyperlink ref="AA29" r:id="rId425"/>
    <hyperlink ref="AA30" r:id="rId426"/>
    <hyperlink ref="AA31" r:id="rId427"/>
    <hyperlink ref="AA32" r:id="rId428"/>
    <hyperlink ref="AA33" r:id="rId429"/>
    <hyperlink ref="AA34" r:id="rId430"/>
    <hyperlink ref="AA35" r:id="rId431"/>
    <hyperlink ref="AA36" r:id="rId432"/>
    <hyperlink ref="AA37" r:id="rId433"/>
    <hyperlink ref="AA38" r:id="rId434"/>
    <hyperlink ref="AA39" r:id="rId435"/>
    <hyperlink ref="AA40" r:id="rId436"/>
    <hyperlink ref="AA41" r:id="rId437"/>
    <hyperlink ref="AA42" r:id="rId438"/>
    <hyperlink ref="AA43" r:id="rId439"/>
    <hyperlink ref="AA44" r:id="rId440"/>
    <hyperlink ref="AA45" r:id="rId441"/>
    <hyperlink ref="AA46" r:id="rId442"/>
    <hyperlink ref="AA47" r:id="rId443"/>
    <hyperlink ref="AA48" r:id="rId444"/>
    <hyperlink ref="AA49" r:id="rId445"/>
    <hyperlink ref="AA50" r:id="rId446"/>
    <hyperlink ref="AA51" r:id="rId447"/>
    <hyperlink ref="AA52" r:id="rId448"/>
    <hyperlink ref="AA53" r:id="rId449"/>
    <hyperlink ref="AA54" r:id="rId450"/>
    <hyperlink ref="AA55" r:id="rId451"/>
    <hyperlink ref="AA56" r:id="rId452"/>
    <hyperlink ref="AA57" r:id="rId453"/>
    <hyperlink ref="AA58" r:id="rId454"/>
    <hyperlink ref="AA59" r:id="rId455"/>
    <hyperlink ref="AA60" r:id="rId456"/>
    <hyperlink ref="AJ61" r:id="rId457"/>
    <hyperlink ref="AR61" r:id="rId458"/>
    <hyperlink ref="AU61" r:id="rId459"/>
    <hyperlink ref="AX61" r:id="rId460"/>
    <hyperlink ref="BA61" r:id="rId461"/>
    <hyperlink ref="BC61" r:id="rId462"/>
    <hyperlink ref="T61" r:id="rId463"/>
    <hyperlink ref="AA61" r:id="rId464"/>
    <hyperlink ref="AJ62" r:id="rId465"/>
    <hyperlink ref="AJ63" r:id="rId466"/>
    <hyperlink ref="AJ64" r:id="rId467"/>
    <hyperlink ref="AJ65" r:id="rId468"/>
    <hyperlink ref="AJ66" r:id="rId469"/>
    <hyperlink ref="AJ67" r:id="rId470"/>
    <hyperlink ref="AJ68" r:id="rId471"/>
    <hyperlink ref="AJ69" r:id="rId472"/>
    <hyperlink ref="AJ70" r:id="rId473"/>
    <hyperlink ref="AJ71" r:id="rId474"/>
    <hyperlink ref="AJ72" r:id="rId475"/>
    <hyperlink ref="AJ73" r:id="rId476"/>
    <hyperlink ref="AJ74" r:id="rId477"/>
    <hyperlink ref="AJ75" r:id="rId478"/>
    <hyperlink ref="AJ76" r:id="rId479"/>
    <hyperlink ref="AR62" r:id="rId480"/>
    <hyperlink ref="AR63" r:id="rId481"/>
    <hyperlink ref="AR64" r:id="rId482"/>
    <hyperlink ref="AR65" r:id="rId483"/>
    <hyperlink ref="AR66" r:id="rId484"/>
    <hyperlink ref="AR67" r:id="rId485"/>
    <hyperlink ref="AR68" r:id="rId486"/>
    <hyperlink ref="AR69" r:id="rId487"/>
    <hyperlink ref="AR70" r:id="rId488"/>
    <hyperlink ref="AR71" r:id="rId489"/>
    <hyperlink ref="AR72" r:id="rId490"/>
    <hyperlink ref="AR73" r:id="rId491"/>
    <hyperlink ref="AR74" r:id="rId492"/>
    <hyperlink ref="AR75" r:id="rId493"/>
    <hyperlink ref="AR76" r:id="rId494"/>
    <hyperlink ref="AU62" r:id="rId495"/>
    <hyperlink ref="AU63" r:id="rId496"/>
    <hyperlink ref="AU64" r:id="rId497"/>
    <hyperlink ref="AU65" r:id="rId498"/>
    <hyperlink ref="AU66" r:id="rId499"/>
    <hyperlink ref="AU67" r:id="rId500"/>
    <hyperlink ref="AU68" r:id="rId501"/>
    <hyperlink ref="AU69" r:id="rId502"/>
    <hyperlink ref="AU70" r:id="rId503"/>
    <hyperlink ref="AU71" r:id="rId504"/>
    <hyperlink ref="AU72" r:id="rId505"/>
    <hyperlink ref="AU73" r:id="rId506"/>
    <hyperlink ref="AU74" r:id="rId507"/>
    <hyperlink ref="AU75" r:id="rId508"/>
    <hyperlink ref="AU76" r:id="rId509"/>
    <hyperlink ref="AX62" r:id="rId510"/>
    <hyperlink ref="AX63" r:id="rId511"/>
    <hyperlink ref="AX64" r:id="rId512"/>
    <hyperlink ref="AX65" r:id="rId513"/>
    <hyperlink ref="AX66" r:id="rId514"/>
    <hyperlink ref="AX67" r:id="rId515"/>
    <hyperlink ref="AX68" r:id="rId516"/>
    <hyperlink ref="AX69" r:id="rId517"/>
    <hyperlink ref="AX70" r:id="rId518"/>
    <hyperlink ref="AX71" r:id="rId519"/>
    <hyperlink ref="AX72" r:id="rId520"/>
    <hyperlink ref="AX73" r:id="rId521"/>
    <hyperlink ref="AX74" r:id="rId522"/>
    <hyperlink ref="AX75" r:id="rId523"/>
    <hyperlink ref="AX76" r:id="rId524"/>
    <hyperlink ref="BA62" r:id="rId525"/>
    <hyperlink ref="BA63" r:id="rId526"/>
    <hyperlink ref="BA64" r:id="rId527"/>
    <hyperlink ref="BA65" r:id="rId528"/>
    <hyperlink ref="BA66" r:id="rId529"/>
    <hyperlink ref="BA67" r:id="rId530"/>
    <hyperlink ref="BA68" r:id="rId531"/>
    <hyperlink ref="BA69" r:id="rId532"/>
    <hyperlink ref="BA70" r:id="rId533"/>
    <hyperlink ref="BA71" r:id="rId534"/>
    <hyperlink ref="BA72" r:id="rId535"/>
    <hyperlink ref="BA73" r:id="rId536"/>
    <hyperlink ref="BA74" r:id="rId537"/>
    <hyperlink ref="BA75" r:id="rId538"/>
    <hyperlink ref="BA76" r:id="rId539"/>
    <hyperlink ref="BC62" r:id="rId540"/>
    <hyperlink ref="BC63" r:id="rId541"/>
    <hyperlink ref="BC64" r:id="rId542"/>
    <hyperlink ref="BC65" r:id="rId543"/>
    <hyperlink ref="BC66" r:id="rId544"/>
    <hyperlink ref="BC67" r:id="rId545"/>
    <hyperlink ref="BC68" r:id="rId546"/>
    <hyperlink ref="BC69" r:id="rId547"/>
    <hyperlink ref="BC70" r:id="rId548"/>
    <hyperlink ref="BC71" r:id="rId549"/>
    <hyperlink ref="BC72" r:id="rId550"/>
    <hyperlink ref="BC73" r:id="rId551"/>
    <hyperlink ref="BC74" r:id="rId552"/>
    <hyperlink ref="BC75" r:id="rId553"/>
    <hyperlink ref="BC76" r:id="rId554"/>
    <hyperlink ref="T62" r:id="rId555"/>
    <hyperlink ref="T63" r:id="rId556"/>
    <hyperlink ref="T64" r:id="rId557"/>
    <hyperlink ref="T65" r:id="rId558"/>
    <hyperlink ref="T66" r:id="rId559"/>
    <hyperlink ref="T67" r:id="rId560"/>
    <hyperlink ref="T68" r:id="rId561"/>
    <hyperlink ref="T69" r:id="rId562"/>
    <hyperlink ref="T70" r:id="rId563"/>
    <hyperlink ref="T71" r:id="rId564"/>
    <hyperlink ref="T72" r:id="rId565"/>
    <hyperlink ref="T73" r:id="rId566"/>
    <hyperlink ref="T74" r:id="rId567"/>
    <hyperlink ref="T75" r:id="rId568"/>
    <hyperlink ref="T76" r:id="rId569"/>
    <hyperlink ref="AA62" r:id="rId570"/>
    <hyperlink ref="AA63" r:id="rId571"/>
    <hyperlink ref="AA64" r:id="rId572"/>
    <hyperlink ref="AA65" r:id="rId573"/>
    <hyperlink ref="AA66" r:id="rId574"/>
    <hyperlink ref="AA67" r:id="rId575"/>
    <hyperlink ref="AA68" r:id="rId576"/>
    <hyperlink ref="AA69" r:id="rId577"/>
    <hyperlink ref="AA70" r:id="rId578"/>
    <hyperlink ref="AA71" r:id="rId579"/>
    <hyperlink ref="AA72" r:id="rId580"/>
    <hyperlink ref="AA73" r:id="rId581"/>
    <hyperlink ref="AA74" r:id="rId582"/>
    <hyperlink ref="AA75" r:id="rId583"/>
    <hyperlink ref="AA76" r:id="rId584"/>
    <hyperlink ref="AJ77" r:id="rId585"/>
    <hyperlink ref="AR77" r:id="rId586"/>
    <hyperlink ref="AU77" r:id="rId587"/>
    <hyperlink ref="AX77" r:id="rId588"/>
    <hyperlink ref="BA77" r:id="rId589"/>
    <hyperlink ref="BC77" r:id="rId590"/>
    <hyperlink ref="T77" r:id="rId591"/>
    <hyperlink ref="AA77" r:id="rId592"/>
  </hyperlinks>
  <pageMargins left="0.7" right="0.7" top="0.75" bottom="0.75" header="0.3" footer="0.3"/>
  <pageSetup orientation="portrait" r:id="rId5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opLeftCell="L1" zoomScale="80" zoomScaleNormal="80" workbookViewId="0">
      <selection activeCell="V3" sqref="V3"/>
    </sheetView>
  </sheetViews>
  <sheetFormatPr baseColWidth="10" defaultRowHeight="15" x14ac:dyDescent="0.25"/>
  <cols>
    <col min="1" max="1" width="20.7109375" bestFit="1" customWidth="1"/>
    <col min="2" max="2" width="20.7109375" customWidth="1"/>
    <col min="3" max="3" width="22.140625" customWidth="1"/>
    <col min="4" max="4" width="14.85546875" customWidth="1"/>
    <col min="5" max="5" width="16.85546875" customWidth="1"/>
    <col min="6" max="7" width="14.85546875" customWidth="1"/>
    <col min="8" max="8" width="15.7109375" customWidth="1"/>
    <col min="9" max="9" width="21.85546875" customWidth="1"/>
    <col min="10" max="10" width="15.28515625" customWidth="1"/>
    <col min="11" max="11" width="14.140625" style="10" customWidth="1"/>
    <col min="12" max="13" width="25.7109375" customWidth="1"/>
    <col min="14" max="14" width="25.7109375" style="33" customWidth="1"/>
    <col min="15" max="15" width="25.7109375" customWidth="1"/>
    <col min="16" max="17" width="16.85546875" customWidth="1"/>
    <col min="18" max="18" width="27.140625" bestFit="1" customWidth="1"/>
    <col min="19" max="19" width="27.140625" customWidth="1"/>
    <col min="20" max="20" width="25.7109375" bestFit="1" customWidth="1"/>
    <col min="21" max="21" width="16.42578125" customWidth="1"/>
    <col min="22" max="22" width="32.42578125" customWidth="1"/>
  </cols>
  <sheetData>
    <row r="1" spans="1:22" ht="120.75" customHeight="1" x14ac:dyDescent="0.25">
      <c r="A1" s="5" t="s">
        <v>2</v>
      </c>
      <c r="B1" s="5" t="s">
        <v>93</v>
      </c>
      <c r="C1" s="5" t="s">
        <v>149</v>
      </c>
      <c r="D1" s="5" t="s">
        <v>94</v>
      </c>
      <c r="E1" s="5" t="s">
        <v>95</v>
      </c>
      <c r="F1" s="5" t="s">
        <v>96</v>
      </c>
      <c r="G1" s="5" t="s">
        <v>97</v>
      </c>
      <c r="H1" s="5" t="s">
        <v>150</v>
      </c>
      <c r="I1" s="5" t="s">
        <v>151</v>
      </c>
      <c r="J1" s="5" t="s">
        <v>98</v>
      </c>
      <c r="K1" s="5" t="s">
        <v>162</v>
      </c>
      <c r="L1" s="5" t="s">
        <v>99</v>
      </c>
      <c r="M1" s="5" t="s">
        <v>100</v>
      </c>
      <c r="N1" s="31" t="s">
        <v>101</v>
      </c>
      <c r="O1" s="5" t="s">
        <v>102</v>
      </c>
      <c r="P1" s="5" t="s">
        <v>103</v>
      </c>
      <c r="Q1" s="5" t="s">
        <v>104</v>
      </c>
      <c r="R1" s="5" t="s">
        <v>105</v>
      </c>
      <c r="S1" s="5" t="s">
        <v>157</v>
      </c>
      <c r="T1" s="5" t="s">
        <v>106</v>
      </c>
      <c r="U1" s="6" t="s">
        <v>158</v>
      </c>
      <c r="V1" s="6" t="s">
        <v>107</v>
      </c>
    </row>
    <row r="2" spans="1:22" x14ac:dyDescent="0.25">
      <c r="A2" s="7" t="s">
        <v>45</v>
      </c>
      <c r="B2" s="7" t="s">
        <v>108</v>
      </c>
      <c r="C2" s="7" t="s">
        <v>109</v>
      </c>
      <c r="D2" s="7" t="s">
        <v>110</v>
      </c>
      <c r="E2" s="7" t="s">
        <v>111</v>
      </c>
      <c r="F2" s="7" t="s">
        <v>112</v>
      </c>
      <c r="G2" s="7" t="s">
        <v>113</v>
      </c>
      <c r="H2" s="7" t="s">
        <v>114</v>
      </c>
      <c r="I2" s="7" t="s">
        <v>115</v>
      </c>
      <c r="J2" s="7" t="s">
        <v>116</v>
      </c>
      <c r="K2" s="7" t="s">
        <v>163</v>
      </c>
      <c r="L2" s="7" t="s">
        <v>117</v>
      </c>
      <c r="M2" s="7" t="s">
        <v>118</v>
      </c>
      <c r="N2" s="32" t="s">
        <v>119</v>
      </c>
      <c r="O2" s="7" t="s">
        <v>120</v>
      </c>
      <c r="P2" s="7" t="s">
        <v>121</v>
      </c>
      <c r="Q2" s="7" t="s">
        <v>122</v>
      </c>
      <c r="R2" s="7" t="s">
        <v>123</v>
      </c>
      <c r="S2" s="7" t="s">
        <v>124</v>
      </c>
      <c r="T2" s="7" t="s">
        <v>125</v>
      </c>
      <c r="U2" s="7" t="s">
        <v>126</v>
      </c>
      <c r="V2" s="7" t="s">
        <v>127</v>
      </c>
    </row>
    <row r="3" spans="1:22" x14ac:dyDescent="0.25">
      <c r="A3" s="24" t="s">
        <v>421</v>
      </c>
      <c r="B3" s="12">
        <v>2017</v>
      </c>
      <c r="C3" s="7" t="s">
        <v>513</v>
      </c>
      <c r="D3" s="21">
        <v>50</v>
      </c>
      <c r="E3" s="7" t="s">
        <v>494</v>
      </c>
      <c r="F3" s="7" t="s">
        <v>495</v>
      </c>
      <c r="G3" s="7" t="s">
        <v>494</v>
      </c>
      <c r="H3" s="21">
        <v>11</v>
      </c>
      <c r="I3" s="7"/>
      <c r="J3" s="21">
        <v>1</v>
      </c>
      <c r="K3" s="21" t="s">
        <v>496</v>
      </c>
      <c r="L3" s="22">
        <v>3300000</v>
      </c>
      <c r="M3" s="30">
        <v>43005</v>
      </c>
      <c r="N3" s="32">
        <v>3912264.3</v>
      </c>
      <c r="O3" s="30">
        <v>42999</v>
      </c>
      <c r="P3" s="7"/>
      <c r="Q3" s="7"/>
      <c r="R3" s="21">
        <v>1516210</v>
      </c>
      <c r="S3" s="21"/>
      <c r="T3" s="21" t="s">
        <v>497</v>
      </c>
      <c r="U3" s="23" t="s">
        <v>570</v>
      </c>
      <c r="V3" s="23" t="s">
        <v>498</v>
      </c>
    </row>
    <row r="4" spans="1:22" x14ac:dyDescent="0.25">
      <c r="A4" s="24" t="s">
        <v>423</v>
      </c>
      <c r="B4" s="12">
        <v>2017</v>
      </c>
      <c r="C4" s="7" t="s">
        <v>513</v>
      </c>
      <c r="D4" s="21">
        <v>50</v>
      </c>
      <c r="E4" s="7" t="s">
        <v>494</v>
      </c>
      <c r="F4" s="7" t="s">
        <v>495</v>
      </c>
      <c r="G4" s="7" t="s">
        <v>494</v>
      </c>
      <c r="H4" s="21">
        <v>11</v>
      </c>
      <c r="I4" s="7"/>
      <c r="J4" s="21">
        <v>1</v>
      </c>
      <c r="K4" s="21" t="s">
        <v>496</v>
      </c>
      <c r="L4" s="22">
        <v>1736000</v>
      </c>
      <c r="M4" s="30">
        <v>43005</v>
      </c>
      <c r="N4" s="32"/>
      <c r="O4" s="23"/>
      <c r="P4" s="7"/>
      <c r="Q4" s="7"/>
      <c r="R4" s="21"/>
      <c r="S4" s="21"/>
      <c r="T4" s="21"/>
      <c r="U4" s="23"/>
      <c r="V4" s="23"/>
    </row>
    <row r="5" spans="1:22" x14ac:dyDescent="0.25">
      <c r="A5" s="24" t="s">
        <v>424</v>
      </c>
      <c r="B5" s="12">
        <v>2017</v>
      </c>
      <c r="C5" s="7" t="s">
        <v>513</v>
      </c>
      <c r="D5" s="21">
        <v>50</v>
      </c>
      <c r="E5" s="7" t="s">
        <v>494</v>
      </c>
      <c r="F5" s="7" t="s">
        <v>495</v>
      </c>
      <c r="G5" s="7" t="s">
        <v>494</v>
      </c>
      <c r="H5" s="21">
        <v>11</v>
      </c>
      <c r="I5" s="7"/>
      <c r="J5" s="21">
        <v>1</v>
      </c>
      <c r="K5" s="21" t="s">
        <v>496</v>
      </c>
      <c r="L5" s="22">
        <v>1450000</v>
      </c>
      <c r="M5" s="30">
        <v>43005</v>
      </c>
      <c r="N5" s="32"/>
      <c r="O5" s="23"/>
      <c r="P5" s="7"/>
      <c r="Q5" s="7"/>
      <c r="R5" s="21"/>
      <c r="S5" s="21"/>
      <c r="T5" s="21"/>
      <c r="U5" s="23"/>
      <c r="V5" s="23"/>
    </row>
    <row r="6" spans="1:22" x14ac:dyDescent="0.25">
      <c r="A6" s="24" t="s">
        <v>425</v>
      </c>
      <c r="B6" s="12">
        <v>2017</v>
      </c>
      <c r="C6" s="7" t="s">
        <v>513</v>
      </c>
      <c r="D6" s="21">
        <v>50</v>
      </c>
      <c r="E6" s="7" t="s">
        <v>494</v>
      </c>
      <c r="F6" s="7" t="s">
        <v>495</v>
      </c>
      <c r="G6" s="7" t="s">
        <v>494</v>
      </c>
      <c r="H6" s="21">
        <v>11</v>
      </c>
      <c r="I6" s="12"/>
      <c r="J6" s="21">
        <v>1</v>
      </c>
      <c r="K6" s="21" t="s">
        <v>496</v>
      </c>
      <c r="L6" s="22">
        <v>925000</v>
      </c>
      <c r="M6" s="30">
        <v>43005</v>
      </c>
      <c r="N6" s="32">
        <v>925000.00800000003</v>
      </c>
      <c r="O6" s="30">
        <v>42999</v>
      </c>
      <c r="P6" s="7"/>
      <c r="Q6" s="7"/>
      <c r="R6" s="21"/>
      <c r="S6" s="21"/>
      <c r="T6" s="21" t="s">
        <v>500</v>
      </c>
      <c r="U6" s="23" t="s">
        <v>571</v>
      </c>
      <c r="V6" s="23" t="s">
        <v>499</v>
      </c>
    </row>
    <row r="7" spans="1:22" x14ac:dyDescent="0.25">
      <c r="A7" s="24" t="s">
        <v>426</v>
      </c>
      <c r="B7" s="12">
        <v>2017</v>
      </c>
      <c r="C7" s="7" t="s">
        <v>513</v>
      </c>
      <c r="D7" s="21">
        <v>50</v>
      </c>
      <c r="E7" s="7" t="s">
        <v>494</v>
      </c>
      <c r="F7" s="7" t="s">
        <v>495</v>
      </c>
      <c r="G7" s="7" t="s">
        <v>494</v>
      </c>
      <c r="H7" s="21">
        <v>11</v>
      </c>
      <c r="I7" s="12"/>
      <c r="J7" s="21">
        <v>1</v>
      </c>
      <c r="K7" s="21" t="s">
        <v>496</v>
      </c>
      <c r="L7" s="22">
        <v>673862</v>
      </c>
      <c r="M7" s="30">
        <v>43005</v>
      </c>
      <c r="N7" s="32">
        <v>672324.4</v>
      </c>
      <c r="O7" s="30">
        <v>42999</v>
      </c>
      <c r="P7" s="7"/>
      <c r="Q7" s="7"/>
      <c r="R7" s="21" t="s">
        <v>502</v>
      </c>
      <c r="S7" s="21"/>
      <c r="T7" s="21" t="s">
        <v>501</v>
      </c>
      <c r="U7" s="23" t="s">
        <v>572</v>
      </c>
      <c r="V7" s="23" t="s">
        <v>503</v>
      </c>
    </row>
    <row r="8" spans="1:22" x14ac:dyDescent="0.25">
      <c r="A8" s="24" t="s">
        <v>427</v>
      </c>
      <c r="B8" s="12">
        <v>2017</v>
      </c>
      <c r="C8" s="7" t="s">
        <v>513</v>
      </c>
      <c r="D8" s="21">
        <v>50</v>
      </c>
      <c r="E8" s="7" t="s">
        <v>494</v>
      </c>
      <c r="F8" s="7" t="s">
        <v>495</v>
      </c>
      <c r="G8" s="7" t="s">
        <v>494</v>
      </c>
      <c r="H8" s="21">
        <v>11</v>
      </c>
      <c r="I8" s="12"/>
      <c r="J8" s="21">
        <v>1</v>
      </c>
      <c r="K8" s="21" t="s">
        <v>496</v>
      </c>
      <c r="L8" s="22">
        <v>120000</v>
      </c>
      <c r="M8" s="30">
        <v>43005</v>
      </c>
      <c r="N8" s="32">
        <v>139197.09999999998</v>
      </c>
      <c r="O8" s="30">
        <v>42999</v>
      </c>
      <c r="P8" s="7"/>
      <c r="Q8" s="7"/>
      <c r="R8" s="21"/>
      <c r="S8" s="21"/>
      <c r="T8" s="21" t="s">
        <v>568</v>
      </c>
      <c r="U8" s="23" t="s">
        <v>573</v>
      </c>
      <c r="V8" s="23" t="s">
        <v>566</v>
      </c>
    </row>
    <row r="9" spans="1:22" x14ac:dyDescent="0.25">
      <c r="A9" s="24" t="s">
        <v>428</v>
      </c>
      <c r="B9" s="12">
        <v>2017</v>
      </c>
      <c r="C9" s="7" t="s">
        <v>513</v>
      </c>
      <c r="D9" s="21">
        <v>50</v>
      </c>
      <c r="E9" s="7" t="s">
        <v>494</v>
      </c>
      <c r="F9" s="7" t="s">
        <v>495</v>
      </c>
      <c r="G9" s="7" t="s">
        <v>494</v>
      </c>
      <c r="H9" s="21">
        <v>11</v>
      </c>
      <c r="I9" s="12"/>
      <c r="J9" s="21">
        <v>1</v>
      </c>
      <c r="K9" s="21" t="s">
        <v>496</v>
      </c>
      <c r="L9" s="22">
        <v>1200000</v>
      </c>
      <c r="M9" s="30">
        <v>43005</v>
      </c>
      <c r="N9" s="32"/>
      <c r="O9" s="23"/>
      <c r="P9" s="7"/>
      <c r="Q9" s="7"/>
      <c r="R9" s="21"/>
      <c r="S9" s="21"/>
      <c r="T9" s="21"/>
      <c r="U9" s="23"/>
      <c r="V9" s="23"/>
    </row>
    <row r="10" spans="1:22" x14ac:dyDescent="0.25">
      <c r="A10" s="24" t="s">
        <v>429</v>
      </c>
      <c r="B10" s="12">
        <v>2017</v>
      </c>
      <c r="C10" s="7" t="s">
        <v>513</v>
      </c>
      <c r="D10" s="21">
        <v>50</v>
      </c>
      <c r="E10" s="7" t="s">
        <v>494</v>
      </c>
      <c r="F10" s="7" t="s">
        <v>495</v>
      </c>
      <c r="G10" s="7" t="s">
        <v>494</v>
      </c>
      <c r="H10" s="21">
        <v>11</v>
      </c>
      <c r="I10" s="12"/>
      <c r="J10" s="21">
        <v>1</v>
      </c>
      <c r="K10" s="21" t="s">
        <v>496</v>
      </c>
      <c r="L10" s="22">
        <v>345000</v>
      </c>
      <c r="M10" s="30">
        <v>43005</v>
      </c>
      <c r="N10" s="32">
        <v>78938.58</v>
      </c>
      <c r="O10" s="30">
        <v>42999</v>
      </c>
      <c r="P10" s="7"/>
      <c r="Q10" s="7"/>
      <c r="R10" s="21"/>
      <c r="S10" s="21"/>
      <c r="T10" s="21" t="s">
        <v>565</v>
      </c>
      <c r="U10" s="23" t="s">
        <v>574</v>
      </c>
      <c r="V10" s="23" t="s">
        <v>509</v>
      </c>
    </row>
    <row r="11" spans="1:22" x14ac:dyDescent="0.25">
      <c r="A11" s="24" t="s">
        <v>430</v>
      </c>
      <c r="B11" s="12">
        <v>2017</v>
      </c>
      <c r="C11" s="7" t="s">
        <v>513</v>
      </c>
      <c r="D11" s="21">
        <v>50</v>
      </c>
      <c r="E11" s="7" t="s">
        <v>494</v>
      </c>
      <c r="F11" s="7" t="s">
        <v>495</v>
      </c>
      <c r="G11" s="7" t="s">
        <v>494</v>
      </c>
      <c r="H11" s="21">
        <v>11</v>
      </c>
      <c r="I11" s="12"/>
      <c r="J11" s="21">
        <v>1</v>
      </c>
      <c r="K11" s="21" t="s">
        <v>496</v>
      </c>
      <c r="L11" s="22">
        <v>1500000</v>
      </c>
      <c r="M11" s="30">
        <v>43005</v>
      </c>
      <c r="N11" s="32"/>
      <c r="O11" s="23"/>
      <c r="P11" s="7"/>
      <c r="Q11" s="7"/>
      <c r="R11" s="21"/>
      <c r="S11" s="21"/>
      <c r="T11" s="21"/>
      <c r="U11" s="23"/>
      <c r="V11" s="23"/>
    </row>
    <row r="12" spans="1:22" x14ac:dyDescent="0.25">
      <c r="A12" s="24" t="s">
        <v>431</v>
      </c>
      <c r="B12" s="12">
        <v>2017</v>
      </c>
      <c r="C12" s="7" t="s">
        <v>513</v>
      </c>
      <c r="D12" s="21">
        <v>50</v>
      </c>
      <c r="E12" s="7" t="s">
        <v>494</v>
      </c>
      <c r="F12" s="7" t="s">
        <v>495</v>
      </c>
      <c r="G12" s="7" t="s">
        <v>494</v>
      </c>
      <c r="H12" s="21">
        <v>11</v>
      </c>
      <c r="I12" s="12"/>
      <c r="J12" s="21">
        <v>1</v>
      </c>
      <c r="K12" s="21" t="s">
        <v>496</v>
      </c>
      <c r="L12" s="22">
        <v>2405000</v>
      </c>
      <c r="M12" s="30">
        <v>43005</v>
      </c>
      <c r="N12" s="32"/>
      <c r="O12" s="23"/>
      <c r="P12" s="7"/>
      <c r="Q12" s="7"/>
      <c r="R12" s="21"/>
      <c r="S12" s="21"/>
      <c r="T12" s="21"/>
      <c r="U12" s="23"/>
      <c r="V12" s="23"/>
    </row>
    <row r="13" spans="1:22" x14ac:dyDescent="0.25">
      <c r="A13" s="24" t="s">
        <v>432</v>
      </c>
      <c r="B13" s="12">
        <v>2017</v>
      </c>
      <c r="C13" s="7" t="s">
        <v>513</v>
      </c>
      <c r="D13" s="21">
        <v>50</v>
      </c>
      <c r="E13" s="7" t="s">
        <v>494</v>
      </c>
      <c r="F13" s="7" t="s">
        <v>495</v>
      </c>
      <c r="G13" s="7" t="s">
        <v>494</v>
      </c>
      <c r="H13" s="21">
        <v>11</v>
      </c>
      <c r="I13" s="12"/>
      <c r="J13" s="21">
        <v>1</v>
      </c>
      <c r="K13" s="21" t="s">
        <v>496</v>
      </c>
      <c r="L13" s="22">
        <v>55000</v>
      </c>
      <c r="M13" s="30">
        <v>43005</v>
      </c>
      <c r="N13" s="32">
        <v>53023.6</v>
      </c>
      <c r="O13" s="30">
        <v>42999</v>
      </c>
      <c r="P13" s="7"/>
      <c r="Q13" s="7"/>
      <c r="R13" s="21"/>
      <c r="S13" s="21"/>
      <c r="T13" s="21" t="s">
        <v>554</v>
      </c>
      <c r="U13" s="23" t="s">
        <v>575</v>
      </c>
      <c r="V13" s="23" t="s">
        <v>553</v>
      </c>
    </row>
    <row r="14" spans="1:22" x14ac:dyDescent="0.25">
      <c r="A14" s="24" t="s">
        <v>433</v>
      </c>
      <c r="B14" s="12">
        <v>2017</v>
      </c>
      <c r="C14" s="7" t="s">
        <v>513</v>
      </c>
      <c r="D14" s="21">
        <v>50</v>
      </c>
      <c r="E14" s="7" t="s">
        <v>494</v>
      </c>
      <c r="F14" s="7" t="s">
        <v>495</v>
      </c>
      <c r="G14" s="7" t="s">
        <v>494</v>
      </c>
      <c r="H14" s="21">
        <v>11</v>
      </c>
      <c r="I14" s="12"/>
      <c r="J14" s="21">
        <v>1</v>
      </c>
      <c r="K14" s="21" t="s">
        <v>496</v>
      </c>
      <c r="L14" s="22">
        <v>65000</v>
      </c>
      <c r="M14" s="30">
        <v>43005</v>
      </c>
      <c r="N14" s="32"/>
      <c r="O14" s="23"/>
      <c r="P14" s="7"/>
      <c r="Q14" s="7"/>
      <c r="R14" s="21"/>
      <c r="S14" s="21"/>
      <c r="T14" s="21"/>
      <c r="U14" s="23"/>
      <c r="V14" s="23"/>
    </row>
    <row r="15" spans="1:22" x14ac:dyDescent="0.25">
      <c r="A15" s="24" t="s">
        <v>434</v>
      </c>
      <c r="B15" s="12">
        <v>2017</v>
      </c>
      <c r="C15" s="7" t="s">
        <v>513</v>
      </c>
      <c r="D15" s="21">
        <v>50</v>
      </c>
      <c r="E15" s="7" t="s">
        <v>494</v>
      </c>
      <c r="F15" s="7" t="s">
        <v>495</v>
      </c>
      <c r="G15" s="7" t="s">
        <v>494</v>
      </c>
      <c r="H15" s="21">
        <v>11</v>
      </c>
      <c r="I15" s="12"/>
      <c r="J15" s="21">
        <v>1</v>
      </c>
      <c r="K15" s="21" t="s">
        <v>496</v>
      </c>
      <c r="L15" s="22">
        <v>806000</v>
      </c>
      <c r="M15" s="30">
        <v>43005</v>
      </c>
      <c r="N15" s="32"/>
      <c r="O15" s="23"/>
      <c r="P15" s="7"/>
      <c r="Q15" s="7"/>
      <c r="R15" s="21"/>
      <c r="S15" s="21"/>
      <c r="T15" s="21"/>
      <c r="U15" s="23"/>
      <c r="V15" s="23"/>
    </row>
    <row r="16" spans="1:22" x14ac:dyDescent="0.25">
      <c r="A16" s="24" t="s">
        <v>435</v>
      </c>
      <c r="B16" s="12">
        <v>2017</v>
      </c>
      <c r="C16" s="7" t="s">
        <v>513</v>
      </c>
      <c r="D16" s="21">
        <v>50</v>
      </c>
      <c r="E16" s="7" t="s">
        <v>494</v>
      </c>
      <c r="F16" s="7" t="s">
        <v>495</v>
      </c>
      <c r="G16" s="7" t="s">
        <v>494</v>
      </c>
      <c r="H16" s="21">
        <v>11</v>
      </c>
      <c r="I16" s="12"/>
      <c r="J16" s="21">
        <v>1</v>
      </c>
      <c r="K16" s="21" t="s">
        <v>496</v>
      </c>
      <c r="L16" s="22">
        <v>130000</v>
      </c>
      <c r="M16" s="30">
        <v>43005</v>
      </c>
      <c r="N16" s="32">
        <v>129640.44</v>
      </c>
      <c r="O16" s="30">
        <v>42999</v>
      </c>
      <c r="P16" s="7"/>
      <c r="Q16" s="7"/>
      <c r="R16" s="21" t="s">
        <v>504</v>
      </c>
      <c r="S16" s="21"/>
      <c r="T16" s="21" t="s">
        <v>505</v>
      </c>
      <c r="U16" s="23" t="s">
        <v>579</v>
      </c>
      <c r="V16" s="23" t="s">
        <v>506</v>
      </c>
    </row>
    <row r="17" spans="1:22" x14ac:dyDescent="0.25">
      <c r="A17" s="24" t="s">
        <v>436</v>
      </c>
      <c r="B17" s="12">
        <v>2017</v>
      </c>
      <c r="C17" s="7" t="s">
        <v>513</v>
      </c>
      <c r="D17" s="21">
        <v>50</v>
      </c>
      <c r="E17" s="7" t="s">
        <v>494</v>
      </c>
      <c r="F17" s="7" t="s">
        <v>495</v>
      </c>
      <c r="G17" s="7" t="s">
        <v>494</v>
      </c>
      <c r="H17" s="21">
        <v>11</v>
      </c>
      <c r="I17" s="12"/>
      <c r="J17" s="21">
        <v>1</v>
      </c>
      <c r="K17" s="21" t="s">
        <v>496</v>
      </c>
      <c r="L17" s="22">
        <v>58950</v>
      </c>
      <c r="M17" s="30">
        <v>43005</v>
      </c>
      <c r="N17" s="32">
        <v>58099.76</v>
      </c>
      <c r="O17" s="30">
        <v>42999</v>
      </c>
      <c r="P17" s="7"/>
      <c r="Q17" s="7"/>
      <c r="R17" s="21"/>
      <c r="S17" s="21"/>
      <c r="T17" s="21" t="s">
        <v>551</v>
      </c>
      <c r="U17" s="23" t="s">
        <v>579</v>
      </c>
      <c r="V17" s="23" t="s">
        <v>506</v>
      </c>
    </row>
    <row r="18" spans="1:22" x14ac:dyDescent="0.25">
      <c r="A18" s="24" t="s">
        <v>437</v>
      </c>
      <c r="B18" s="12">
        <v>2017</v>
      </c>
      <c r="C18" s="7" t="s">
        <v>513</v>
      </c>
      <c r="D18" s="21">
        <v>50</v>
      </c>
      <c r="E18" s="7" t="s">
        <v>494</v>
      </c>
      <c r="F18" s="7" t="s">
        <v>495</v>
      </c>
      <c r="G18" s="7" t="s">
        <v>494</v>
      </c>
      <c r="H18" s="21">
        <v>11</v>
      </c>
      <c r="I18" s="12"/>
      <c r="J18" s="21">
        <v>1</v>
      </c>
      <c r="K18" s="21" t="s">
        <v>496</v>
      </c>
      <c r="L18" s="22">
        <v>460000</v>
      </c>
      <c r="M18" s="30">
        <v>43005</v>
      </c>
      <c r="N18" s="32">
        <v>448035.96</v>
      </c>
      <c r="O18" s="30">
        <v>42999</v>
      </c>
      <c r="P18" s="7"/>
      <c r="Q18" s="7"/>
      <c r="R18" s="21">
        <v>1516319</v>
      </c>
      <c r="S18" s="21"/>
      <c r="T18" s="21" t="s">
        <v>540</v>
      </c>
      <c r="U18" s="23" t="s">
        <v>576</v>
      </c>
      <c r="V18" s="23" t="s">
        <v>541</v>
      </c>
    </row>
    <row r="19" spans="1:22" x14ac:dyDescent="0.25">
      <c r="A19" s="24" t="s">
        <v>438</v>
      </c>
      <c r="B19" s="12">
        <v>2017</v>
      </c>
      <c r="C19" s="7" t="s">
        <v>513</v>
      </c>
      <c r="D19" s="21">
        <v>50</v>
      </c>
      <c r="E19" s="7" t="s">
        <v>494</v>
      </c>
      <c r="F19" s="7" t="s">
        <v>495</v>
      </c>
      <c r="G19" s="7" t="s">
        <v>494</v>
      </c>
      <c r="H19" s="21">
        <v>11</v>
      </c>
      <c r="I19" s="12"/>
      <c r="J19" s="21">
        <v>1</v>
      </c>
      <c r="K19" s="21" t="s">
        <v>496</v>
      </c>
      <c r="L19" s="22">
        <v>200000</v>
      </c>
      <c r="M19" s="30">
        <v>43005</v>
      </c>
      <c r="N19" s="32">
        <v>180424.35</v>
      </c>
      <c r="O19" s="30">
        <v>42999</v>
      </c>
      <c r="P19" s="7"/>
      <c r="Q19" s="7"/>
      <c r="R19" s="21" t="s">
        <v>533</v>
      </c>
      <c r="S19" s="21"/>
      <c r="T19" s="21" t="s">
        <v>534</v>
      </c>
      <c r="U19" s="23" t="s">
        <v>580</v>
      </c>
      <c r="V19" s="23" t="s">
        <v>535</v>
      </c>
    </row>
    <row r="20" spans="1:22" x14ac:dyDescent="0.25">
      <c r="A20" s="24" t="s">
        <v>439</v>
      </c>
      <c r="B20" s="12">
        <v>2017</v>
      </c>
      <c r="C20" s="7" t="s">
        <v>513</v>
      </c>
      <c r="D20" s="21">
        <v>50</v>
      </c>
      <c r="E20" s="7" t="s">
        <v>494</v>
      </c>
      <c r="F20" s="7" t="s">
        <v>495</v>
      </c>
      <c r="G20" s="7" t="s">
        <v>494</v>
      </c>
      <c r="H20" s="21">
        <v>11</v>
      </c>
      <c r="I20" s="12"/>
      <c r="J20" s="21">
        <v>1</v>
      </c>
      <c r="K20" s="21" t="s">
        <v>496</v>
      </c>
      <c r="L20" s="22">
        <v>38000</v>
      </c>
      <c r="M20" s="30">
        <v>43005</v>
      </c>
      <c r="N20" s="32">
        <v>36893.800000000003</v>
      </c>
      <c r="O20" s="30">
        <v>42999</v>
      </c>
      <c r="P20" s="7"/>
      <c r="Q20" s="7"/>
      <c r="R20" s="21" t="s">
        <v>510</v>
      </c>
      <c r="S20" s="21"/>
      <c r="T20" s="21" t="s">
        <v>511</v>
      </c>
      <c r="U20" s="23" t="s">
        <v>577</v>
      </c>
      <c r="V20" s="23" t="s">
        <v>512</v>
      </c>
    </row>
    <row r="21" spans="1:22" x14ac:dyDescent="0.25">
      <c r="A21" s="24" t="s">
        <v>440</v>
      </c>
      <c r="B21" s="12">
        <v>2017</v>
      </c>
      <c r="C21" s="7" t="s">
        <v>513</v>
      </c>
      <c r="D21" s="21">
        <v>50</v>
      </c>
      <c r="E21" s="7" t="s">
        <v>494</v>
      </c>
      <c r="F21" s="7" t="s">
        <v>495</v>
      </c>
      <c r="G21" s="7" t="s">
        <v>494</v>
      </c>
      <c r="H21" s="21">
        <v>11</v>
      </c>
      <c r="I21" s="12"/>
      <c r="J21" s="21">
        <v>1</v>
      </c>
      <c r="K21" s="21" t="s">
        <v>496</v>
      </c>
      <c r="L21" s="22">
        <v>980000</v>
      </c>
      <c r="M21" s="30">
        <v>43005</v>
      </c>
      <c r="N21" s="32"/>
      <c r="O21" s="23"/>
      <c r="P21" s="7"/>
      <c r="Q21" s="7"/>
      <c r="R21" s="21"/>
      <c r="S21" s="21"/>
      <c r="T21" s="21"/>
      <c r="U21" s="23"/>
      <c r="V21" s="23"/>
    </row>
    <row r="22" spans="1:22" x14ac:dyDescent="0.25">
      <c r="A22" s="24" t="s">
        <v>441</v>
      </c>
      <c r="B22" s="12">
        <v>2017</v>
      </c>
      <c r="C22" s="7" t="s">
        <v>513</v>
      </c>
      <c r="D22" s="21">
        <v>50</v>
      </c>
      <c r="E22" s="7" t="s">
        <v>494</v>
      </c>
      <c r="F22" s="7" t="s">
        <v>495</v>
      </c>
      <c r="G22" s="7" t="s">
        <v>494</v>
      </c>
      <c r="H22" s="21">
        <v>11</v>
      </c>
      <c r="I22" s="12"/>
      <c r="J22" s="21">
        <v>1</v>
      </c>
      <c r="K22" s="21" t="s">
        <v>496</v>
      </c>
      <c r="L22" s="22">
        <v>64500</v>
      </c>
      <c r="M22" s="30">
        <v>43005</v>
      </c>
      <c r="N22" s="32">
        <v>53829.684000000001</v>
      </c>
      <c r="O22" s="30">
        <v>42999</v>
      </c>
      <c r="P22" s="7"/>
      <c r="Q22" s="7"/>
      <c r="R22" s="21"/>
      <c r="S22" s="21"/>
      <c r="T22" s="21" t="s">
        <v>556</v>
      </c>
      <c r="U22" s="23" t="s">
        <v>574</v>
      </c>
      <c r="V22" s="23" t="s">
        <v>509</v>
      </c>
    </row>
    <row r="23" spans="1:22" x14ac:dyDescent="0.25">
      <c r="A23" s="24" t="s">
        <v>442</v>
      </c>
      <c r="B23" s="12">
        <v>2017</v>
      </c>
      <c r="C23" s="7" t="s">
        <v>513</v>
      </c>
      <c r="D23" s="21">
        <v>50</v>
      </c>
      <c r="E23" s="7" t="s">
        <v>494</v>
      </c>
      <c r="F23" s="7" t="s">
        <v>495</v>
      </c>
      <c r="G23" s="7" t="s">
        <v>494</v>
      </c>
      <c r="H23" s="21">
        <v>11</v>
      </c>
      <c r="I23" s="12"/>
      <c r="J23" s="21">
        <v>1</v>
      </c>
      <c r="K23" s="21" t="s">
        <v>496</v>
      </c>
      <c r="L23" s="22">
        <v>320000</v>
      </c>
      <c r="M23" s="30">
        <v>43005</v>
      </c>
      <c r="N23" s="32"/>
      <c r="O23" s="23"/>
      <c r="P23" s="7"/>
      <c r="Q23" s="7"/>
      <c r="R23" s="21"/>
      <c r="S23" s="21"/>
      <c r="T23" s="21"/>
      <c r="U23" s="23"/>
      <c r="V23" s="23"/>
    </row>
    <row r="24" spans="1:22" x14ac:dyDescent="0.25">
      <c r="A24" s="24" t="s">
        <v>443</v>
      </c>
      <c r="B24" s="12">
        <v>2017</v>
      </c>
      <c r="C24" s="7" t="s">
        <v>513</v>
      </c>
      <c r="D24" s="21">
        <v>50</v>
      </c>
      <c r="E24" s="7" t="s">
        <v>494</v>
      </c>
      <c r="F24" s="7" t="s">
        <v>495</v>
      </c>
      <c r="G24" s="7" t="s">
        <v>494</v>
      </c>
      <c r="H24" s="21">
        <v>11</v>
      </c>
      <c r="I24" s="12"/>
      <c r="J24" s="21">
        <v>1</v>
      </c>
      <c r="K24" s="21" t="s">
        <v>496</v>
      </c>
      <c r="L24" s="22">
        <v>378289.99</v>
      </c>
      <c r="M24" s="30">
        <v>43005</v>
      </c>
      <c r="N24" s="32">
        <v>378289.99</v>
      </c>
      <c r="O24" s="30">
        <v>42999</v>
      </c>
      <c r="P24" s="7"/>
      <c r="Q24" s="7"/>
      <c r="R24" s="21" t="s">
        <v>544</v>
      </c>
      <c r="S24" s="21"/>
      <c r="T24" s="21" t="s">
        <v>543</v>
      </c>
      <c r="U24" s="23" t="s">
        <v>581</v>
      </c>
      <c r="V24" s="23" t="s">
        <v>545</v>
      </c>
    </row>
    <row r="25" spans="1:22" x14ac:dyDescent="0.25">
      <c r="A25" s="24" t="s">
        <v>444</v>
      </c>
      <c r="B25" s="12">
        <v>2017</v>
      </c>
      <c r="C25" s="7" t="s">
        <v>513</v>
      </c>
      <c r="D25" s="21">
        <v>50</v>
      </c>
      <c r="E25" s="7" t="s">
        <v>494</v>
      </c>
      <c r="F25" s="7" t="s">
        <v>495</v>
      </c>
      <c r="G25" s="7" t="s">
        <v>494</v>
      </c>
      <c r="H25" s="21">
        <v>11</v>
      </c>
      <c r="I25" s="12"/>
      <c r="J25" s="21">
        <v>1</v>
      </c>
      <c r="K25" s="21" t="s">
        <v>496</v>
      </c>
      <c r="L25" s="22">
        <v>45000</v>
      </c>
      <c r="M25" s="30">
        <v>43005</v>
      </c>
      <c r="N25" s="32">
        <v>43000</v>
      </c>
      <c r="O25" s="30">
        <v>42999</v>
      </c>
      <c r="P25" s="7"/>
      <c r="Q25" s="7"/>
      <c r="R25" s="21"/>
      <c r="S25" s="21"/>
      <c r="T25" s="21" t="s">
        <v>552</v>
      </c>
      <c r="U25" s="23" t="s">
        <v>582</v>
      </c>
      <c r="V25" s="23" t="s">
        <v>550</v>
      </c>
    </row>
    <row r="26" spans="1:22" x14ac:dyDescent="0.25">
      <c r="A26" s="7" t="s">
        <v>445</v>
      </c>
      <c r="B26" s="12">
        <v>2017</v>
      </c>
      <c r="C26" s="7" t="s">
        <v>513</v>
      </c>
      <c r="D26" s="21">
        <v>50</v>
      </c>
      <c r="E26" s="7" t="s">
        <v>494</v>
      </c>
      <c r="F26" s="7" t="s">
        <v>495</v>
      </c>
      <c r="G26" s="7" t="s">
        <v>494</v>
      </c>
      <c r="H26" s="21">
        <v>11</v>
      </c>
      <c r="I26" s="12"/>
      <c r="J26" s="21">
        <v>1</v>
      </c>
      <c r="K26" s="21" t="s">
        <v>496</v>
      </c>
      <c r="L26" s="22">
        <v>58000</v>
      </c>
      <c r="M26" s="30">
        <v>43005</v>
      </c>
      <c r="N26" s="32"/>
      <c r="O26" s="23"/>
      <c r="P26" s="7"/>
      <c r="Q26" s="7"/>
      <c r="R26" s="21"/>
      <c r="S26" s="21"/>
      <c r="T26" s="21"/>
      <c r="U26" s="23"/>
      <c r="V26" s="23"/>
    </row>
    <row r="27" spans="1:22" x14ac:dyDescent="0.25">
      <c r="A27" s="7" t="s">
        <v>446</v>
      </c>
      <c r="B27" s="12">
        <v>2017</v>
      </c>
      <c r="C27" s="7" t="s">
        <v>513</v>
      </c>
      <c r="D27" s="21">
        <v>50</v>
      </c>
      <c r="E27" s="7" t="s">
        <v>494</v>
      </c>
      <c r="F27" s="7" t="s">
        <v>495</v>
      </c>
      <c r="G27" s="7" t="s">
        <v>494</v>
      </c>
      <c r="H27" s="21">
        <v>11</v>
      </c>
      <c r="I27" s="12"/>
      <c r="J27" s="21">
        <v>1</v>
      </c>
      <c r="K27" s="21" t="s">
        <v>496</v>
      </c>
      <c r="L27" s="22">
        <v>159000</v>
      </c>
      <c r="M27" s="30">
        <v>43005</v>
      </c>
      <c r="N27" s="32">
        <v>159000.04</v>
      </c>
      <c r="O27" s="30">
        <v>42999</v>
      </c>
      <c r="P27" s="7"/>
      <c r="Q27" s="7"/>
      <c r="R27" s="21">
        <v>1516339</v>
      </c>
      <c r="S27" s="21"/>
      <c r="T27" s="21" t="s">
        <v>546</v>
      </c>
      <c r="U27" s="23" t="s">
        <v>577</v>
      </c>
      <c r="V27" s="23" t="s">
        <v>512</v>
      </c>
    </row>
    <row r="28" spans="1:22" x14ac:dyDescent="0.25">
      <c r="A28" s="7" t="s">
        <v>447</v>
      </c>
      <c r="B28" s="12">
        <v>2017</v>
      </c>
      <c r="C28" s="7" t="s">
        <v>513</v>
      </c>
      <c r="D28" s="21">
        <v>50</v>
      </c>
      <c r="E28" s="7" t="s">
        <v>494</v>
      </c>
      <c r="F28" s="7" t="s">
        <v>495</v>
      </c>
      <c r="G28" s="7" t="s">
        <v>494</v>
      </c>
      <c r="H28" s="21">
        <v>11</v>
      </c>
      <c r="I28" s="12"/>
      <c r="J28" s="21">
        <v>1</v>
      </c>
      <c r="K28" s="21" t="s">
        <v>496</v>
      </c>
      <c r="L28" s="22">
        <v>210000</v>
      </c>
      <c r="M28" s="30">
        <v>43005</v>
      </c>
      <c r="N28" s="32">
        <v>128445.408</v>
      </c>
      <c r="O28" s="30">
        <v>42999</v>
      </c>
      <c r="P28" s="7"/>
      <c r="Q28" s="7"/>
      <c r="R28" s="21"/>
      <c r="S28" s="21"/>
      <c r="T28" s="21" t="s">
        <v>564</v>
      </c>
      <c r="U28" s="23" t="s">
        <v>578</v>
      </c>
      <c r="V28" s="23" t="s">
        <v>563</v>
      </c>
    </row>
    <row r="29" spans="1:22" x14ac:dyDescent="0.25">
      <c r="A29" s="7" t="s">
        <v>448</v>
      </c>
      <c r="B29" s="12">
        <v>2017</v>
      </c>
      <c r="C29" s="7" t="s">
        <v>513</v>
      </c>
      <c r="D29" s="21">
        <v>50</v>
      </c>
      <c r="E29" s="7" t="s">
        <v>494</v>
      </c>
      <c r="F29" s="7" t="s">
        <v>495</v>
      </c>
      <c r="G29" s="7" t="s">
        <v>494</v>
      </c>
      <c r="H29" s="21">
        <v>11</v>
      </c>
      <c r="I29" s="12"/>
      <c r="J29" s="21">
        <v>1</v>
      </c>
      <c r="K29" s="21" t="s">
        <v>496</v>
      </c>
      <c r="L29" s="22">
        <v>4060000</v>
      </c>
      <c r="M29" s="30">
        <v>43005</v>
      </c>
      <c r="N29" s="32"/>
      <c r="O29" s="23"/>
      <c r="P29" s="7"/>
      <c r="Q29" s="7"/>
      <c r="R29" s="21"/>
      <c r="S29" s="21"/>
      <c r="T29" s="21"/>
      <c r="U29" s="23"/>
      <c r="V29" s="23"/>
    </row>
    <row r="30" spans="1:22" x14ac:dyDescent="0.25">
      <c r="A30" s="7" t="s">
        <v>449</v>
      </c>
      <c r="B30" s="12">
        <v>2017</v>
      </c>
      <c r="C30" s="7" t="s">
        <v>513</v>
      </c>
      <c r="D30" s="21">
        <v>50</v>
      </c>
      <c r="E30" s="7" t="s">
        <v>494</v>
      </c>
      <c r="F30" s="7" t="s">
        <v>495</v>
      </c>
      <c r="G30" s="7" t="s">
        <v>494</v>
      </c>
      <c r="H30" s="21">
        <v>11</v>
      </c>
      <c r="I30" s="12"/>
      <c r="J30" s="21">
        <v>1</v>
      </c>
      <c r="K30" s="21" t="s">
        <v>496</v>
      </c>
      <c r="L30" s="22">
        <v>306000</v>
      </c>
      <c r="M30" s="30">
        <v>43005</v>
      </c>
      <c r="N30" s="32">
        <v>283400</v>
      </c>
      <c r="O30" s="30">
        <v>42999</v>
      </c>
      <c r="P30" s="7"/>
      <c r="Q30" s="7"/>
      <c r="R30" s="21" t="s">
        <v>516</v>
      </c>
      <c r="S30" s="21"/>
      <c r="T30" s="21" t="s">
        <v>517</v>
      </c>
      <c r="U30" s="23" t="s">
        <v>583</v>
      </c>
      <c r="V30" s="23" t="s">
        <v>518</v>
      </c>
    </row>
    <row r="31" spans="1:22" x14ac:dyDescent="0.25">
      <c r="A31" s="7" t="s">
        <v>450</v>
      </c>
      <c r="B31" s="12">
        <v>2017</v>
      </c>
      <c r="C31" s="7" t="s">
        <v>513</v>
      </c>
      <c r="D31" s="21">
        <v>50</v>
      </c>
      <c r="E31" s="7" t="s">
        <v>494</v>
      </c>
      <c r="F31" s="7" t="s">
        <v>495</v>
      </c>
      <c r="G31" s="7" t="s">
        <v>494</v>
      </c>
      <c r="H31" s="21">
        <v>11</v>
      </c>
      <c r="I31" s="12"/>
      <c r="J31" s="21">
        <v>1</v>
      </c>
      <c r="K31" s="21" t="s">
        <v>496</v>
      </c>
      <c r="L31" s="22">
        <v>950000</v>
      </c>
      <c r="M31" s="30">
        <v>43005</v>
      </c>
      <c r="N31" s="32"/>
      <c r="O31" s="23"/>
      <c r="P31" s="7"/>
      <c r="Q31" s="7"/>
      <c r="R31" s="21"/>
      <c r="S31" s="21"/>
      <c r="T31" s="21"/>
      <c r="U31" s="23"/>
      <c r="V31" s="23"/>
    </row>
    <row r="32" spans="1:22" x14ac:dyDescent="0.25">
      <c r="A32" s="7"/>
      <c r="B32" s="12">
        <v>2017</v>
      </c>
      <c r="C32" s="7" t="s">
        <v>513</v>
      </c>
      <c r="D32" s="21">
        <v>50</v>
      </c>
      <c r="E32" s="7" t="s">
        <v>494</v>
      </c>
      <c r="F32" s="7" t="s">
        <v>495</v>
      </c>
      <c r="G32" s="7" t="s">
        <v>494</v>
      </c>
      <c r="H32" s="21">
        <v>11</v>
      </c>
      <c r="I32" s="12"/>
      <c r="J32" s="21">
        <v>1</v>
      </c>
      <c r="K32" s="21" t="s">
        <v>496</v>
      </c>
      <c r="L32" s="22">
        <v>340000</v>
      </c>
      <c r="M32" s="30">
        <v>43005</v>
      </c>
      <c r="N32" s="32"/>
      <c r="O32" s="23"/>
      <c r="P32" s="7"/>
      <c r="Q32" s="7"/>
      <c r="R32" s="21"/>
      <c r="S32" s="21"/>
      <c r="T32" s="21"/>
      <c r="U32" s="23"/>
      <c r="V32" s="23"/>
    </row>
    <row r="33" spans="1:22" x14ac:dyDescent="0.25">
      <c r="A33" s="7" t="s">
        <v>451</v>
      </c>
      <c r="B33" s="12">
        <v>2017</v>
      </c>
      <c r="C33" s="7" t="s">
        <v>513</v>
      </c>
      <c r="D33" s="21">
        <v>50</v>
      </c>
      <c r="E33" s="7" t="s">
        <v>494</v>
      </c>
      <c r="F33" s="7" t="s">
        <v>495</v>
      </c>
      <c r="G33" s="7" t="s">
        <v>494</v>
      </c>
      <c r="H33" s="21">
        <v>11</v>
      </c>
      <c r="I33" s="12"/>
      <c r="J33" s="21">
        <v>1</v>
      </c>
      <c r="K33" s="21" t="s">
        <v>496</v>
      </c>
      <c r="L33" s="22">
        <v>98000</v>
      </c>
      <c r="M33" s="30">
        <v>43005</v>
      </c>
      <c r="N33" s="32">
        <v>97559.97</v>
      </c>
      <c r="O33" s="30">
        <v>42999</v>
      </c>
      <c r="P33" s="7"/>
      <c r="Q33" s="7"/>
      <c r="R33" s="21" t="s">
        <v>507</v>
      </c>
      <c r="S33" s="21"/>
      <c r="T33" s="21" t="s">
        <v>508</v>
      </c>
      <c r="U33" s="23" t="s">
        <v>574</v>
      </c>
      <c r="V33" s="23" t="s">
        <v>509</v>
      </c>
    </row>
    <row r="34" spans="1:22" x14ac:dyDescent="0.25">
      <c r="A34" s="7" t="s">
        <v>452</v>
      </c>
      <c r="B34" s="12">
        <v>2017</v>
      </c>
      <c r="C34" s="7" t="s">
        <v>513</v>
      </c>
      <c r="D34" s="21">
        <v>50</v>
      </c>
      <c r="E34" s="7" t="s">
        <v>494</v>
      </c>
      <c r="F34" s="7" t="s">
        <v>495</v>
      </c>
      <c r="G34" s="7" t="s">
        <v>494</v>
      </c>
      <c r="H34" s="21">
        <v>11</v>
      </c>
      <c r="I34" s="12"/>
      <c r="J34" s="21">
        <v>1</v>
      </c>
      <c r="K34" s="21" t="s">
        <v>496</v>
      </c>
      <c r="L34" s="22">
        <v>110000</v>
      </c>
      <c r="M34" s="30">
        <v>43005</v>
      </c>
      <c r="N34" s="32"/>
      <c r="O34" s="23"/>
      <c r="P34" s="7"/>
      <c r="Q34" s="7"/>
      <c r="R34" s="21"/>
      <c r="S34" s="21"/>
      <c r="T34" s="21"/>
      <c r="U34" s="23"/>
      <c r="V34" s="23"/>
    </row>
    <row r="35" spans="1:22" x14ac:dyDescent="0.25">
      <c r="A35" s="7" t="s">
        <v>453</v>
      </c>
      <c r="B35" s="12">
        <v>2017</v>
      </c>
      <c r="C35" s="7" t="s">
        <v>513</v>
      </c>
      <c r="D35" s="21">
        <v>50</v>
      </c>
      <c r="E35" s="7" t="s">
        <v>494</v>
      </c>
      <c r="F35" s="7" t="s">
        <v>495</v>
      </c>
      <c r="G35" s="7" t="s">
        <v>494</v>
      </c>
      <c r="H35" s="21">
        <v>11</v>
      </c>
      <c r="I35" s="12"/>
      <c r="J35" s="21">
        <v>1</v>
      </c>
      <c r="K35" s="21" t="s">
        <v>496</v>
      </c>
      <c r="L35" s="22">
        <v>138000</v>
      </c>
      <c r="M35" s="30">
        <v>43005</v>
      </c>
      <c r="N35" s="32"/>
      <c r="O35" s="23"/>
      <c r="P35" s="7"/>
      <c r="Q35" s="7"/>
      <c r="R35" s="21"/>
      <c r="S35" s="21"/>
      <c r="T35" s="21"/>
      <c r="U35" s="23"/>
      <c r="V35" s="23"/>
    </row>
    <row r="36" spans="1:22" x14ac:dyDescent="0.25">
      <c r="A36" s="7" t="s">
        <v>454</v>
      </c>
      <c r="B36" s="12">
        <v>2017</v>
      </c>
      <c r="C36" s="7" t="s">
        <v>513</v>
      </c>
      <c r="D36" s="21">
        <v>50</v>
      </c>
      <c r="E36" s="7" t="s">
        <v>494</v>
      </c>
      <c r="F36" s="7" t="s">
        <v>495</v>
      </c>
      <c r="G36" s="7" t="s">
        <v>494</v>
      </c>
      <c r="H36" s="21">
        <v>11</v>
      </c>
      <c r="I36" s="12"/>
      <c r="J36" s="21">
        <v>1</v>
      </c>
      <c r="K36" s="21" t="s">
        <v>496</v>
      </c>
      <c r="L36" s="22">
        <v>135000</v>
      </c>
      <c r="M36" s="30">
        <v>43005</v>
      </c>
      <c r="N36" s="32">
        <v>49896.24</v>
      </c>
      <c r="O36" s="30">
        <v>42999</v>
      </c>
      <c r="P36" s="7"/>
      <c r="Q36" s="7"/>
      <c r="R36" s="21"/>
      <c r="S36" s="21"/>
      <c r="T36" s="21" t="s">
        <v>555</v>
      </c>
      <c r="U36" s="23" t="s">
        <v>584</v>
      </c>
      <c r="V36" s="23" t="s">
        <v>538</v>
      </c>
    </row>
    <row r="37" spans="1:22" x14ac:dyDescent="0.25">
      <c r="A37" s="7" t="s">
        <v>455</v>
      </c>
      <c r="B37" s="12">
        <v>2017</v>
      </c>
      <c r="C37" s="7" t="s">
        <v>513</v>
      </c>
      <c r="D37" s="21">
        <v>50</v>
      </c>
      <c r="E37" s="7" t="s">
        <v>494</v>
      </c>
      <c r="F37" s="7" t="s">
        <v>495</v>
      </c>
      <c r="G37" s="7" t="s">
        <v>494</v>
      </c>
      <c r="H37" s="21">
        <v>11</v>
      </c>
      <c r="I37" s="12"/>
      <c r="J37" s="21">
        <v>1</v>
      </c>
      <c r="K37" s="21" t="s">
        <v>496</v>
      </c>
      <c r="L37" s="22">
        <v>54000</v>
      </c>
      <c r="M37" s="30">
        <v>43005</v>
      </c>
      <c r="N37" s="32">
        <v>53596.46</v>
      </c>
      <c r="O37" s="30">
        <v>42999</v>
      </c>
      <c r="P37" s="7"/>
      <c r="Q37" s="7"/>
      <c r="R37" s="21">
        <v>1516279</v>
      </c>
      <c r="S37" s="21"/>
      <c r="T37" s="21" t="s">
        <v>549</v>
      </c>
      <c r="U37" s="23" t="s">
        <v>582</v>
      </c>
      <c r="V37" s="23" t="s">
        <v>550</v>
      </c>
    </row>
    <row r="38" spans="1:22" x14ac:dyDescent="0.25">
      <c r="A38" s="7" t="s">
        <v>456</v>
      </c>
      <c r="B38" s="12">
        <v>2017</v>
      </c>
      <c r="C38" s="7" t="s">
        <v>513</v>
      </c>
      <c r="D38" s="21">
        <v>50</v>
      </c>
      <c r="E38" s="7" t="s">
        <v>494</v>
      </c>
      <c r="F38" s="7" t="s">
        <v>495</v>
      </c>
      <c r="G38" s="7" t="s">
        <v>494</v>
      </c>
      <c r="H38" s="21">
        <v>11</v>
      </c>
      <c r="I38" s="12"/>
      <c r="J38" s="21">
        <v>1</v>
      </c>
      <c r="K38" s="21" t="s">
        <v>496</v>
      </c>
      <c r="L38" s="22">
        <v>35000</v>
      </c>
      <c r="M38" s="30">
        <v>43005</v>
      </c>
      <c r="N38" s="32">
        <v>40294.92</v>
      </c>
      <c r="O38" s="30">
        <v>42999</v>
      </c>
      <c r="P38" s="7"/>
      <c r="Q38" s="7"/>
      <c r="R38" s="21"/>
      <c r="S38" s="21"/>
      <c r="T38" s="21" t="s">
        <v>569</v>
      </c>
      <c r="U38" s="23" t="s">
        <v>574</v>
      </c>
      <c r="V38" s="23" t="s">
        <v>509</v>
      </c>
    </row>
    <row r="39" spans="1:22" x14ac:dyDescent="0.25">
      <c r="A39" s="7" t="s">
        <v>457</v>
      </c>
      <c r="B39" s="12">
        <v>2017</v>
      </c>
      <c r="C39" s="7" t="s">
        <v>513</v>
      </c>
      <c r="D39" s="21">
        <v>50</v>
      </c>
      <c r="E39" s="7" t="s">
        <v>494</v>
      </c>
      <c r="F39" s="7" t="s">
        <v>495</v>
      </c>
      <c r="G39" s="7" t="s">
        <v>494</v>
      </c>
      <c r="H39" s="21">
        <v>11</v>
      </c>
      <c r="I39" s="12"/>
      <c r="J39" s="21">
        <v>1</v>
      </c>
      <c r="K39" s="21" t="s">
        <v>496</v>
      </c>
      <c r="L39" s="22">
        <v>48590</v>
      </c>
      <c r="M39" s="30">
        <v>43005</v>
      </c>
      <c r="N39" s="32">
        <v>48590.52</v>
      </c>
      <c r="O39" s="30">
        <v>42999</v>
      </c>
      <c r="P39" s="7"/>
      <c r="Q39" s="7"/>
      <c r="R39" s="21">
        <v>1516217</v>
      </c>
      <c r="S39" s="21"/>
      <c r="T39" s="21" t="s">
        <v>523</v>
      </c>
      <c r="U39" s="23" t="s">
        <v>586</v>
      </c>
      <c r="V39" s="23" t="s">
        <v>524</v>
      </c>
    </row>
    <row r="40" spans="1:22" x14ac:dyDescent="0.25">
      <c r="A40" s="7" t="s">
        <v>458</v>
      </c>
      <c r="B40" s="12">
        <v>2017</v>
      </c>
      <c r="C40" s="7" t="s">
        <v>513</v>
      </c>
      <c r="D40" s="21">
        <v>50</v>
      </c>
      <c r="E40" s="7" t="s">
        <v>494</v>
      </c>
      <c r="F40" s="7" t="s">
        <v>495</v>
      </c>
      <c r="G40" s="7" t="s">
        <v>494</v>
      </c>
      <c r="H40" s="21">
        <v>11</v>
      </c>
      <c r="I40" s="12"/>
      <c r="J40" s="21">
        <v>1</v>
      </c>
      <c r="K40" s="21" t="s">
        <v>496</v>
      </c>
      <c r="L40" s="22">
        <v>80000</v>
      </c>
      <c r="M40" s="30">
        <v>43005</v>
      </c>
      <c r="N40" s="32">
        <v>77069.240000000005</v>
      </c>
      <c r="O40" s="30">
        <v>42999</v>
      </c>
      <c r="P40" s="7"/>
      <c r="Q40" s="7"/>
      <c r="R40" s="21">
        <v>1516290</v>
      </c>
      <c r="S40" s="21"/>
      <c r="T40" s="21" t="s">
        <v>536</v>
      </c>
      <c r="U40" s="23" t="s">
        <v>587</v>
      </c>
      <c r="V40" s="23" t="s">
        <v>531</v>
      </c>
    </row>
    <row r="41" spans="1:22" x14ac:dyDescent="0.25">
      <c r="A41" s="7" t="s">
        <v>459</v>
      </c>
      <c r="B41" s="12">
        <v>2017</v>
      </c>
      <c r="C41" s="7" t="s">
        <v>513</v>
      </c>
      <c r="D41" s="21">
        <v>50</v>
      </c>
      <c r="E41" s="7" t="s">
        <v>494</v>
      </c>
      <c r="F41" s="7" t="s">
        <v>495</v>
      </c>
      <c r="G41" s="7" t="s">
        <v>494</v>
      </c>
      <c r="H41" s="21">
        <v>11</v>
      </c>
      <c r="I41" s="12"/>
      <c r="J41" s="21">
        <v>1</v>
      </c>
      <c r="K41" s="21" t="s">
        <v>496</v>
      </c>
      <c r="L41" s="22">
        <v>185000</v>
      </c>
      <c r="M41" s="30">
        <v>43005</v>
      </c>
      <c r="N41" s="32">
        <v>111093.2</v>
      </c>
      <c r="O41" s="30">
        <v>42999</v>
      </c>
      <c r="P41" s="7"/>
      <c r="Q41" s="7"/>
      <c r="R41" s="21"/>
      <c r="S41" s="21"/>
      <c r="T41" s="21" t="s">
        <v>562</v>
      </c>
      <c r="U41" s="23" t="s">
        <v>578</v>
      </c>
      <c r="V41" s="23" t="s">
        <v>563</v>
      </c>
    </row>
    <row r="42" spans="1:22" x14ac:dyDescent="0.25">
      <c r="A42" s="7" t="s">
        <v>460</v>
      </c>
      <c r="B42" s="12">
        <v>2017</v>
      </c>
      <c r="C42" s="7" t="s">
        <v>513</v>
      </c>
      <c r="D42" s="21">
        <v>50</v>
      </c>
      <c r="E42" s="7" t="s">
        <v>494</v>
      </c>
      <c r="F42" s="7" t="s">
        <v>495</v>
      </c>
      <c r="G42" s="7" t="s">
        <v>494</v>
      </c>
      <c r="H42" s="21">
        <v>11</v>
      </c>
      <c r="I42" s="12"/>
      <c r="J42" s="21">
        <v>1</v>
      </c>
      <c r="K42" s="21" t="s">
        <v>496</v>
      </c>
      <c r="L42" s="22">
        <v>50000</v>
      </c>
      <c r="M42" s="30">
        <v>43005</v>
      </c>
      <c r="N42" s="32"/>
      <c r="O42" s="23"/>
      <c r="P42" s="7"/>
      <c r="Q42" s="7"/>
      <c r="R42" s="21"/>
      <c r="S42" s="21"/>
      <c r="T42" s="21"/>
      <c r="U42" s="23"/>
      <c r="V42" s="23"/>
    </row>
    <row r="43" spans="1:22" x14ac:dyDescent="0.25">
      <c r="A43" s="7" t="s">
        <v>461</v>
      </c>
      <c r="B43" s="12">
        <v>2017</v>
      </c>
      <c r="C43" s="7" t="s">
        <v>513</v>
      </c>
      <c r="D43" s="21">
        <v>50</v>
      </c>
      <c r="E43" s="7" t="s">
        <v>494</v>
      </c>
      <c r="F43" s="7" t="s">
        <v>495</v>
      </c>
      <c r="G43" s="7" t="s">
        <v>494</v>
      </c>
      <c r="H43" s="21">
        <v>11</v>
      </c>
      <c r="I43" s="12"/>
      <c r="J43" s="21">
        <v>1</v>
      </c>
      <c r="K43" s="21" t="s">
        <v>496</v>
      </c>
      <c r="L43" s="22">
        <v>58500</v>
      </c>
      <c r="M43" s="30">
        <v>43005</v>
      </c>
      <c r="N43" s="32">
        <v>58406</v>
      </c>
      <c r="O43" s="30">
        <v>42999</v>
      </c>
      <c r="P43" s="7"/>
      <c r="Q43" s="7"/>
      <c r="R43" s="21">
        <v>1516223</v>
      </c>
      <c r="S43" s="21"/>
      <c r="T43" s="21" t="s">
        <v>525</v>
      </c>
      <c r="U43" s="23" t="s">
        <v>588</v>
      </c>
      <c r="V43" s="23" t="s">
        <v>526</v>
      </c>
    </row>
    <row r="44" spans="1:22" x14ac:dyDescent="0.25">
      <c r="A44" s="7" t="s">
        <v>462</v>
      </c>
      <c r="B44" s="12">
        <v>2017</v>
      </c>
      <c r="C44" s="7" t="s">
        <v>513</v>
      </c>
      <c r="D44" s="21">
        <v>50</v>
      </c>
      <c r="E44" s="7" t="s">
        <v>494</v>
      </c>
      <c r="F44" s="7" t="s">
        <v>495</v>
      </c>
      <c r="G44" s="7" t="s">
        <v>494</v>
      </c>
      <c r="H44" s="21">
        <v>11</v>
      </c>
      <c r="I44" s="12"/>
      <c r="J44" s="21">
        <v>1</v>
      </c>
      <c r="K44" s="21" t="s">
        <v>496</v>
      </c>
      <c r="L44" s="22">
        <v>50000</v>
      </c>
      <c r="M44" s="30">
        <v>43005</v>
      </c>
      <c r="N44" s="32">
        <v>49893</v>
      </c>
      <c r="O44" s="30">
        <v>42999</v>
      </c>
      <c r="P44" s="7"/>
      <c r="Q44" s="7"/>
      <c r="R44" s="21">
        <v>1516327</v>
      </c>
      <c r="S44" s="21"/>
      <c r="T44" s="21" t="s">
        <v>542</v>
      </c>
      <c r="U44" s="23" t="s">
        <v>576</v>
      </c>
      <c r="V44" s="23" t="s">
        <v>541</v>
      </c>
    </row>
    <row r="45" spans="1:22" x14ac:dyDescent="0.25">
      <c r="A45" s="7" t="s">
        <v>463</v>
      </c>
      <c r="B45" s="12">
        <v>2017</v>
      </c>
      <c r="C45" s="7" t="s">
        <v>513</v>
      </c>
      <c r="D45" s="21">
        <v>50</v>
      </c>
      <c r="E45" s="7" t="s">
        <v>494</v>
      </c>
      <c r="F45" s="7" t="s">
        <v>495</v>
      </c>
      <c r="G45" s="7" t="s">
        <v>494</v>
      </c>
      <c r="H45" s="21">
        <v>11</v>
      </c>
      <c r="I45" s="12"/>
      <c r="J45" s="21">
        <v>1</v>
      </c>
      <c r="K45" s="21" t="s">
        <v>496</v>
      </c>
      <c r="L45" s="22">
        <v>106000</v>
      </c>
      <c r="M45" s="30">
        <v>43005</v>
      </c>
      <c r="N45" s="32">
        <v>80000</v>
      </c>
      <c r="O45" s="30">
        <v>42999</v>
      </c>
      <c r="P45" s="7"/>
      <c r="Q45" s="7"/>
      <c r="R45" s="21">
        <v>1516299</v>
      </c>
      <c r="S45" s="21"/>
      <c r="T45" s="21" t="s">
        <v>539</v>
      </c>
      <c r="U45" s="23" t="s">
        <v>584</v>
      </c>
      <c r="V45" s="23" t="s">
        <v>538</v>
      </c>
    </row>
    <row r="46" spans="1:22" x14ac:dyDescent="0.25">
      <c r="A46" s="7" t="s">
        <v>464</v>
      </c>
      <c r="B46" s="12">
        <v>2017</v>
      </c>
      <c r="C46" s="7" t="s">
        <v>513</v>
      </c>
      <c r="D46" s="21">
        <v>50</v>
      </c>
      <c r="E46" s="7" t="s">
        <v>494</v>
      </c>
      <c r="F46" s="7" t="s">
        <v>495</v>
      </c>
      <c r="G46" s="7" t="s">
        <v>494</v>
      </c>
      <c r="H46" s="21">
        <v>11</v>
      </c>
      <c r="I46" s="12"/>
      <c r="J46" s="21">
        <v>1</v>
      </c>
      <c r="K46" s="21" t="s">
        <v>496</v>
      </c>
      <c r="L46" s="22">
        <v>85000</v>
      </c>
      <c r="M46" s="30">
        <v>43005</v>
      </c>
      <c r="N46" s="32"/>
      <c r="O46" s="23"/>
      <c r="P46" s="7"/>
      <c r="Q46" s="7"/>
      <c r="R46" s="21"/>
      <c r="S46" s="21"/>
      <c r="T46" s="21"/>
      <c r="U46" s="23"/>
      <c r="V46" s="23"/>
    </row>
    <row r="47" spans="1:22" x14ac:dyDescent="0.25">
      <c r="A47" s="7" t="s">
        <v>465</v>
      </c>
      <c r="B47" s="12">
        <v>2017</v>
      </c>
      <c r="C47" s="7" t="s">
        <v>513</v>
      </c>
      <c r="D47" s="21">
        <v>50</v>
      </c>
      <c r="E47" s="7" t="s">
        <v>494</v>
      </c>
      <c r="F47" s="7" t="s">
        <v>495</v>
      </c>
      <c r="G47" s="7" t="s">
        <v>494</v>
      </c>
      <c r="H47" s="21">
        <v>11</v>
      </c>
      <c r="I47" s="12"/>
      <c r="J47" s="21">
        <v>1</v>
      </c>
      <c r="K47" s="21" t="s">
        <v>496</v>
      </c>
      <c r="L47" s="22">
        <v>800000</v>
      </c>
      <c r="M47" s="30">
        <v>43005</v>
      </c>
      <c r="N47" s="32"/>
      <c r="O47" s="23"/>
      <c r="P47" s="7"/>
      <c r="Q47" s="7"/>
      <c r="R47" s="21"/>
      <c r="S47" s="21"/>
      <c r="T47" s="21"/>
      <c r="U47" s="23"/>
      <c r="V47" s="23"/>
    </row>
    <row r="48" spans="1:22" x14ac:dyDescent="0.25">
      <c r="A48" s="7" t="s">
        <v>466</v>
      </c>
      <c r="B48" s="12">
        <v>2017</v>
      </c>
      <c r="C48" s="7" t="s">
        <v>513</v>
      </c>
      <c r="D48" s="21">
        <v>50</v>
      </c>
      <c r="E48" s="7" t="s">
        <v>494</v>
      </c>
      <c r="F48" s="7" t="s">
        <v>495</v>
      </c>
      <c r="G48" s="7" t="s">
        <v>494</v>
      </c>
      <c r="H48" s="21">
        <v>11</v>
      </c>
      <c r="I48" s="12"/>
      <c r="J48" s="21">
        <v>1</v>
      </c>
      <c r="K48" s="21" t="s">
        <v>496</v>
      </c>
      <c r="L48" s="22">
        <v>345000</v>
      </c>
      <c r="M48" s="30">
        <v>43005</v>
      </c>
      <c r="N48" s="32"/>
      <c r="O48" s="23"/>
      <c r="P48" s="7"/>
      <c r="Q48" s="7"/>
      <c r="R48" s="21"/>
      <c r="S48" s="21"/>
      <c r="T48" s="21"/>
      <c r="U48" s="23"/>
      <c r="V48" s="23"/>
    </row>
    <row r="49" spans="1:22" x14ac:dyDescent="0.25">
      <c r="A49" s="7" t="s">
        <v>467</v>
      </c>
      <c r="B49" s="12">
        <v>2017</v>
      </c>
      <c r="C49" s="7" t="s">
        <v>513</v>
      </c>
      <c r="D49" s="21">
        <v>50</v>
      </c>
      <c r="E49" s="7" t="s">
        <v>494</v>
      </c>
      <c r="F49" s="7" t="s">
        <v>495</v>
      </c>
      <c r="G49" s="7" t="s">
        <v>494</v>
      </c>
      <c r="H49" s="21">
        <v>11</v>
      </c>
      <c r="I49" s="12"/>
      <c r="J49" s="21">
        <v>1</v>
      </c>
      <c r="K49" s="21" t="s">
        <v>496</v>
      </c>
      <c r="L49" s="22">
        <v>230000</v>
      </c>
      <c r="M49" s="30">
        <v>43005</v>
      </c>
      <c r="N49" s="32"/>
      <c r="O49" s="23"/>
      <c r="P49" s="7"/>
      <c r="Q49" s="7"/>
      <c r="R49" s="21"/>
      <c r="S49" s="21"/>
      <c r="T49" s="21"/>
      <c r="U49" s="23"/>
      <c r="V49" s="23"/>
    </row>
    <row r="50" spans="1:22" x14ac:dyDescent="0.25">
      <c r="A50" s="7" t="s">
        <v>468</v>
      </c>
      <c r="B50" s="12">
        <v>2017</v>
      </c>
      <c r="C50" s="7" t="s">
        <v>513</v>
      </c>
      <c r="D50" s="21">
        <v>50</v>
      </c>
      <c r="E50" s="7" t="s">
        <v>494</v>
      </c>
      <c r="F50" s="7" t="s">
        <v>495</v>
      </c>
      <c r="G50" s="7" t="s">
        <v>494</v>
      </c>
      <c r="H50" s="21">
        <v>11</v>
      </c>
      <c r="I50" s="12"/>
      <c r="J50" s="21">
        <v>1</v>
      </c>
      <c r="K50" s="21" t="s">
        <v>496</v>
      </c>
      <c r="L50" s="22">
        <v>30000</v>
      </c>
      <c r="M50" s="30">
        <v>43005</v>
      </c>
      <c r="N50" s="32">
        <v>34797.447999999997</v>
      </c>
      <c r="O50" s="30">
        <v>42999</v>
      </c>
      <c r="P50" s="7"/>
      <c r="Q50" s="7"/>
      <c r="R50" s="21"/>
      <c r="S50" s="21"/>
      <c r="T50" s="21" t="s">
        <v>567</v>
      </c>
      <c r="U50" s="23" t="s">
        <v>573</v>
      </c>
      <c r="V50" s="23" t="s">
        <v>566</v>
      </c>
    </row>
    <row r="51" spans="1:22" x14ac:dyDescent="0.25">
      <c r="A51" s="7" t="s">
        <v>469</v>
      </c>
      <c r="B51" s="12">
        <v>2017</v>
      </c>
      <c r="C51" s="7" t="s">
        <v>513</v>
      </c>
      <c r="D51" s="21">
        <v>50</v>
      </c>
      <c r="E51" s="7" t="s">
        <v>494</v>
      </c>
      <c r="F51" s="7" t="s">
        <v>495</v>
      </c>
      <c r="G51" s="7" t="s">
        <v>494</v>
      </c>
      <c r="H51" s="21">
        <v>11</v>
      </c>
      <c r="I51" s="12"/>
      <c r="J51" s="21">
        <v>1</v>
      </c>
      <c r="K51" s="21" t="s">
        <v>496</v>
      </c>
      <c r="L51" s="22">
        <v>72000</v>
      </c>
      <c r="M51" s="30">
        <v>43005</v>
      </c>
      <c r="N51" s="32"/>
      <c r="O51" s="23"/>
      <c r="P51" s="7"/>
      <c r="Q51" s="7"/>
      <c r="R51" s="21"/>
      <c r="S51" s="21"/>
      <c r="T51" s="21"/>
      <c r="U51" s="23"/>
      <c r="V51" s="23"/>
    </row>
    <row r="52" spans="1:22" x14ac:dyDescent="0.25">
      <c r="A52" s="7" t="s">
        <v>470</v>
      </c>
      <c r="B52" s="12">
        <v>2017</v>
      </c>
      <c r="C52" s="7" t="s">
        <v>513</v>
      </c>
      <c r="D52" s="21">
        <v>50</v>
      </c>
      <c r="E52" s="7" t="s">
        <v>494</v>
      </c>
      <c r="F52" s="7" t="s">
        <v>495</v>
      </c>
      <c r="G52" s="7" t="s">
        <v>494</v>
      </c>
      <c r="H52" s="21">
        <v>11</v>
      </c>
      <c r="I52" s="12"/>
      <c r="J52" s="21">
        <v>1</v>
      </c>
      <c r="K52" s="21" t="s">
        <v>496</v>
      </c>
      <c r="L52" s="22">
        <v>80000</v>
      </c>
      <c r="M52" s="30">
        <v>43005</v>
      </c>
      <c r="N52" s="32">
        <v>83054.84</v>
      </c>
      <c r="O52" s="30">
        <v>42999</v>
      </c>
      <c r="P52" s="7"/>
      <c r="Q52" s="7"/>
      <c r="R52" s="21">
        <v>1516292</v>
      </c>
      <c r="S52" s="21"/>
      <c r="T52" s="21" t="s">
        <v>537</v>
      </c>
      <c r="U52" s="23" t="s">
        <v>587</v>
      </c>
      <c r="V52" s="23" t="s">
        <v>531</v>
      </c>
    </row>
    <row r="53" spans="1:22" x14ac:dyDescent="0.25">
      <c r="A53" s="7" t="s">
        <v>471</v>
      </c>
      <c r="B53" s="12">
        <v>2017</v>
      </c>
      <c r="C53" s="7" t="s">
        <v>513</v>
      </c>
      <c r="D53" s="21">
        <v>50</v>
      </c>
      <c r="E53" s="7" t="s">
        <v>494</v>
      </c>
      <c r="F53" s="7" t="s">
        <v>495</v>
      </c>
      <c r="G53" s="7" t="s">
        <v>494</v>
      </c>
      <c r="H53" s="21">
        <v>11</v>
      </c>
      <c r="I53" s="12"/>
      <c r="J53" s="21">
        <v>1</v>
      </c>
      <c r="K53" s="21" t="s">
        <v>496</v>
      </c>
      <c r="L53" s="22">
        <v>74850</v>
      </c>
      <c r="M53" s="30">
        <v>43005</v>
      </c>
      <c r="N53" s="32">
        <v>74850</v>
      </c>
      <c r="O53" s="30">
        <v>42999</v>
      </c>
      <c r="P53" s="7"/>
      <c r="Q53" s="7"/>
      <c r="R53" s="21">
        <v>1516198</v>
      </c>
      <c r="S53" s="21"/>
      <c r="T53" s="21" t="s">
        <v>522</v>
      </c>
      <c r="U53" s="23" t="s">
        <v>586</v>
      </c>
      <c r="V53" s="23" t="s">
        <v>519</v>
      </c>
    </row>
    <row r="54" spans="1:22" x14ac:dyDescent="0.25">
      <c r="A54" s="7" t="s">
        <v>472</v>
      </c>
      <c r="B54" s="12">
        <v>2017</v>
      </c>
      <c r="C54" s="7" t="s">
        <v>513</v>
      </c>
      <c r="D54" s="21">
        <v>50</v>
      </c>
      <c r="E54" s="7" t="s">
        <v>494</v>
      </c>
      <c r="F54" s="7" t="s">
        <v>495</v>
      </c>
      <c r="G54" s="7" t="s">
        <v>494</v>
      </c>
      <c r="H54" s="21">
        <v>11</v>
      </c>
      <c r="I54" s="12"/>
      <c r="J54" s="21">
        <v>1</v>
      </c>
      <c r="K54" s="21" t="s">
        <v>496</v>
      </c>
      <c r="L54" s="22">
        <v>45000</v>
      </c>
      <c r="M54" s="30">
        <v>43005</v>
      </c>
      <c r="N54" s="32">
        <v>36994.720000000001</v>
      </c>
      <c r="O54" s="30">
        <v>42999</v>
      </c>
      <c r="P54" s="7"/>
      <c r="Q54" s="7"/>
      <c r="R54" s="21">
        <v>1516273</v>
      </c>
      <c r="S54" s="21"/>
      <c r="T54" s="21" t="s">
        <v>532</v>
      </c>
      <c r="U54" s="23" t="s">
        <v>589</v>
      </c>
      <c r="V54" s="23" t="s">
        <v>529</v>
      </c>
    </row>
    <row r="55" spans="1:22" x14ac:dyDescent="0.25">
      <c r="A55" s="7" t="s">
        <v>473</v>
      </c>
      <c r="B55" s="12">
        <v>2017</v>
      </c>
      <c r="C55" s="7" t="s">
        <v>513</v>
      </c>
      <c r="D55" s="21">
        <v>50</v>
      </c>
      <c r="E55" s="7" t="s">
        <v>494</v>
      </c>
      <c r="F55" s="7" t="s">
        <v>495</v>
      </c>
      <c r="G55" s="7" t="s">
        <v>494</v>
      </c>
      <c r="H55" s="21">
        <v>11</v>
      </c>
      <c r="I55" s="12"/>
      <c r="J55" s="21">
        <v>1</v>
      </c>
      <c r="K55" s="21" t="s">
        <v>496</v>
      </c>
      <c r="L55" s="22">
        <v>13500</v>
      </c>
      <c r="M55" s="30">
        <v>43005</v>
      </c>
      <c r="N55" s="32"/>
      <c r="O55" s="23"/>
      <c r="P55" s="7"/>
      <c r="Q55" s="7"/>
      <c r="R55" s="21"/>
      <c r="S55" s="21"/>
      <c r="T55" s="21"/>
      <c r="U55" s="23"/>
      <c r="V55" s="23"/>
    </row>
    <row r="56" spans="1:22" x14ac:dyDescent="0.25">
      <c r="A56" s="7" t="s">
        <v>474</v>
      </c>
      <c r="B56" s="12">
        <v>2017</v>
      </c>
      <c r="C56" s="7" t="s">
        <v>513</v>
      </c>
      <c r="D56" s="21">
        <v>50</v>
      </c>
      <c r="E56" s="7" t="s">
        <v>494</v>
      </c>
      <c r="F56" s="7" t="s">
        <v>495</v>
      </c>
      <c r="G56" s="7" t="s">
        <v>494</v>
      </c>
      <c r="H56" s="21">
        <v>11</v>
      </c>
      <c r="I56" s="12"/>
      <c r="J56" s="21">
        <v>1</v>
      </c>
      <c r="K56" s="21" t="s">
        <v>496</v>
      </c>
      <c r="L56" s="22">
        <v>75000</v>
      </c>
      <c r="M56" s="30">
        <v>43005</v>
      </c>
      <c r="N56" s="32"/>
      <c r="O56" s="23"/>
      <c r="P56" s="7"/>
      <c r="Q56" s="7"/>
      <c r="R56" s="21"/>
      <c r="S56" s="21"/>
      <c r="T56" s="21"/>
      <c r="U56" s="23"/>
      <c r="V56" s="23"/>
    </row>
    <row r="57" spans="1:22" x14ac:dyDescent="0.25">
      <c r="A57" s="7" t="s">
        <v>475</v>
      </c>
      <c r="B57" s="12">
        <v>2017</v>
      </c>
      <c r="C57" s="7" t="s">
        <v>513</v>
      </c>
      <c r="D57" s="21">
        <v>50</v>
      </c>
      <c r="E57" s="7" t="s">
        <v>494</v>
      </c>
      <c r="F57" s="7" t="s">
        <v>495</v>
      </c>
      <c r="G57" s="7" t="s">
        <v>494</v>
      </c>
      <c r="H57" s="21">
        <v>11</v>
      </c>
      <c r="I57" s="12"/>
      <c r="J57" s="21">
        <v>1</v>
      </c>
      <c r="K57" s="21" t="s">
        <v>496</v>
      </c>
      <c r="L57" s="22">
        <v>65650</v>
      </c>
      <c r="M57" s="30">
        <v>43005</v>
      </c>
      <c r="N57" s="32">
        <v>65650</v>
      </c>
      <c r="O57" s="30">
        <v>42999</v>
      </c>
      <c r="P57" s="7"/>
      <c r="Q57" s="7"/>
      <c r="R57" s="21">
        <v>1516204</v>
      </c>
      <c r="S57" s="21"/>
      <c r="T57" s="21" t="s">
        <v>520</v>
      </c>
      <c r="U57" s="23" t="s">
        <v>585</v>
      </c>
      <c r="V57" s="23" t="s">
        <v>521</v>
      </c>
    </row>
    <row r="58" spans="1:22" x14ac:dyDescent="0.25">
      <c r="A58" s="7" t="s">
        <v>476</v>
      </c>
      <c r="B58" s="12">
        <v>2017</v>
      </c>
      <c r="C58" s="7" t="s">
        <v>513</v>
      </c>
      <c r="D58" s="21">
        <v>50</v>
      </c>
      <c r="E58" s="7" t="s">
        <v>494</v>
      </c>
      <c r="F58" s="7" t="s">
        <v>495</v>
      </c>
      <c r="G58" s="7" t="s">
        <v>494</v>
      </c>
      <c r="H58" s="21">
        <v>11</v>
      </c>
      <c r="I58" s="12"/>
      <c r="J58" s="21">
        <v>1</v>
      </c>
      <c r="K58" s="21" t="s">
        <v>496</v>
      </c>
      <c r="L58" s="22">
        <v>63000</v>
      </c>
      <c r="M58" s="30">
        <v>43005</v>
      </c>
      <c r="N58" s="32">
        <v>22000.003199999999</v>
      </c>
      <c r="O58" s="30">
        <v>42999</v>
      </c>
      <c r="P58" s="7"/>
      <c r="Q58" s="7"/>
      <c r="R58" s="21"/>
      <c r="S58" s="21"/>
      <c r="T58" s="34" t="s">
        <v>557</v>
      </c>
      <c r="U58" s="23" t="s">
        <v>590</v>
      </c>
      <c r="V58" s="23" t="s">
        <v>558</v>
      </c>
    </row>
    <row r="59" spans="1:22" x14ac:dyDescent="0.25">
      <c r="A59" s="7" t="s">
        <v>477</v>
      </c>
      <c r="B59" s="12">
        <v>2017</v>
      </c>
      <c r="C59" s="7" t="s">
        <v>513</v>
      </c>
      <c r="D59" s="21">
        <v>50</v>
      </c>
      <c r="E59" s="7" t="s">
        <v>494</v>
      </c>
      <c r="F59" s="7" t="s">
        <v>495</v>
      </c>
      <c r="G59" s="7" t="s">
        <v>494</v>
      </c>
      <c r="H59" s="21">
        <v>11</v>
      </c>
      <c r="I59" s="12"/>
      <c r="J59" s="21">
        <v>1</v>
      </c>
      <c r="K59" s="21" t="s">
        <v>496</v>
      </c>
      <c r="L59" s="22">
        <v>45000</v>
      </c>
      <c r="M59" s="30">
        <v>43005</v>
      </c>
      <c r="N59" s="32"/>
      <c r="O59" s="23"/>
      <c r="P59" s="7"/>
      <c r="Q59" s="7"/>
      <c r="R59" s="21"/>
      <c r="S59" s="21"/>
      <c r="T59" s="21"/>
      <c r="U59" s="23"/>
      <c r="V59" s="23"/>
    </row>
    <row r="60" spans="1:22" x14ac:dyDescent="0.25">
      <c r="A60" s="7" t="s">
        <v>478</v>
      </c>
      <c r="B60" s="12">
        <v>2017</v>
      </c>
      <c r="C60" s="7" t="s">
        <v>513</v>
      </c>
      <c r="D60" s="21">
        <v>50</v>
      </c>
      <c r="E60" s="7" t="s">
        <v>494</v>
      </c>
      <c r="F60" s="7" t="s">
        <v>495</v>
      </c>
      <c r="G60" s="7" t="s">
        <v>494</v>
      </c>
      <c r="H60" s="21">
        <v>11</v>
      </c>
      <c r="I60" s="12"/>
      <c r="J60" s="21">
        <v>1</v>
      </c>
      <c r="K60" s="21" t="s">
        <v>496</v>
      </c>
      <c r="L60" s="22">
        <v>32000</v>
      </c>
      <c r="M60" s="30">
        <v>43005</v>
      </c>
      <c r="N60" s="32">
        <v>31842</v>
      </c>
      <c r="O60" s="30">
        <v>42999</v>
      </c>
      <c r="P60" s="7"/>
      <c r="Q60" s="7"/>
      <c r="R60" s="21">
        <v>1516263</v>
      </c>
      <c r="S60" s="21"/>
      <c r="T60" s="21" t="s">
        <v>528</v>
      </c>
      <c r="U60" s="23" t="s">
        <v>589</v>
      </c>
      <c r="V60" s="23" t="s">
        <v>529</v>
      </c>
    </row>
    <row r="61" spans="1:22" x14ac:dyDescent="0.25">
      <c r="A61" s="7" t="s">
        <v>479</v>
      </c>
      <c r="B61" s="12">
        <v>2017</v>
      </c>
      <c r="C61" s="7" t="s">
        <v>513</v>
      </c>
      <c r="D61" s="21">
        <v>50</v>
      </c>
      <c r="E61" s="7" t="s">
        <v>494</v>
      </c>
      <c r="F61" s="7" t="s">
        <v>495</v>
      </c>
      <c r="G61" s="7" t="s">
        <v>494</v>
      </c>
      <c r="H61" s="21">
        <v>11</v>
      </c>
      <c r="I61" s="12"/>
      <c r="J61" s="21">
        <v>1</v>
      </c>
      <c r="K61" s="21" t="s">
        <v>496</v>
      </c>
      <c r="L61" s="22">
        <v>80000</v>
      </c>
      <c r="M61" s="30">
        <v>43005</v>
      </c>
      <c r="N61" s="32">
        <v>79746.52</v>
      </c>
      <c r="O61" s="30">
        <v>42999</v>
      </c>
      <c r="P61" s="7"/>
      <c r="Q61" s="7"/>
      <c r="R61" s="21">
        <v>1516257</v>
      </c>
      <c r="S61" s="21"/>
      <c r="T61" s="21" t="s">
        <v>527</v>
      </c>
      <c r="U61" s="23" t="s">
        <v>588</v>
      </c>
      <c r="V61" s="23" t="s">
        <v>526</v>
      </c>
    </row>
    <row r="62" spans="1:22" x14ac:dyDescent="0.25">
      <c r="A62" s="7" t="s">
        <v>480</v>
      </c>
      <c r="B62" s="12">
        <v>2017</v>
      </c>
      <c r="C62" s="7" t="s">
        <v>513</v>
      </c>
      <c r="D62" s="21">
        <v>50</v>
      </c>
      <c r="E62" s="7" t="s">
        <v>494</v>
      </c>
      <c r="F62" s="7" t="s">
        <v>495</v>
      </c>
      <c r="G62" s="7" t="s">
        <v>494</v>
      </c>
      <c r="H62" s="21">
        <v>11</v>
      </c>
      <c r="I62" s="12"/>
      <c r="J62" s="21">
        <v>1</v>
      </c>
      <c r="K62" s="21" t="s">
        <v>496</v>
      </c>
      <c r="L62" s="22">
        <v>60000</v>
      </c>
      <c r="M62" s="30">
        <v>43005</v>
      </c>
      <c r="N62" s="32"/>
      <c r="O62" s="23"/>
      <c r="P62" s="7"/>
      <c r="Q62" s="7"/>
      <c r="R62" s="21"/>
      <c r="S62" s="21"/>
      <c r="T62" s="21"/>
      <c r="U62" s="23"/>
      <c r="V62" s="23"/>
    </row>
    <row r="63" spans="1:22" x14ac:dyDescent="0.25">
      <c r="A63" s="7" t="s">
        <v>481</v>
      </c>
      <c r="B63" s="12">
        <v>2017</v>
      </c>
      <c r="C63" s="7" t="s">
        <v>513</v>
      </c>
      <c r="D63" s="21">
        <v>50</v>
      </c>
      <c r="E63" s="7" t="s">
        <v>494</v>
      </c>
      <c r="F63" s="7" t="s">
        <v>495</v>
      </c>
      <c r="G63" s="7" t="s">
        <v>494</v>
      </c>
      <c r="H63" s="21">
        <v>11</v>
      </c>
      <c r="I63" s="12"/>
      <c r="J63" s="21">
        <v>1</v>
      </c>
      <c r="K63" s="21" t="s">
        <v>496</v>
      </c>
      <c r="L63" s="22">
        <v>20000</v>
      </c>
      <c r="M63" s="30">
        <v>43005</v>
      </c>
      <c r="N63" s="32"/>
      <c r="O63" s="23"/>
      <c r="P63" s="7"/>
      <c r="Q63" s="7"/>
      <c r="R63" s="21"/>
      <c r="S63" s="21"/>
      <c r="T63" s="21"/>
      <c r="U63" s="23"/>
      <c r="V63" s="23"/>
    </row>
    <row r="64" spans="1:22" x14ac:dyDescent="0.25">
      <c r="A64" s="7" t="s">
        <v>482</v>
      </c>
      <c r="B64" s="12">
        <v>2017</v>
      </c>
      <c r="C64" s="7" t="s">
        <v>513</v>
      </c>
      <c r="D64" s="21">
        <v>50</v>
      </c>
      <c r="E64" s="7" t="s">
        <v>494</v>
      </c>
      <c r="F64" s="7" t="s">
        <v>495</v>
      </c>
      <c r="G64" s="7" t="s">
        <v>494</v>
      </c>
      <c r="H64" s="21">
        <v>11</v>
      </c>
      <c r="I64" s="12"/>
      <c r="J64" s="21">
        <v>1</v>
      </c>
      <c r="K64" s="21" t="s">
        <v>496</v>
      </c>
      <c r="L64" s="22">
        <v>151646.79999999999</v>
      </c>
      <c r="M64" s="30">
        <v>43005</v>
      </c>
      <c r="N64" s="32">
        <v>151646.79999999999</v>
      </c>
      <c r="O64" s="30">
        <v>42999</v>
      </c>
      <c r="P64" s="7"/>
      <c r="Q64" s="7"/>
      <c r="R64" s="21"/>
      <c r="S64" s="21"/>
      <c r="T64" s="21" t="s">
        <v>559</v>
      </c>
      <c r="U64" s="23" t="s">
        <v>577</v>
      </c>
      <c r="V64" s="23" t="s">
        <v>512</v>
      </c>
    </row>
    <row r="65" spans="1:22" x14ac:dyDescent="0.25">
      <c r="A65" s="7" t="s">
        <v>483</v>
      </c>
      <c r="B65" s="12">
        <v>2017</v>
      </c>
      <c r="C65" s="7" t="s">
        <v>513</v>
      </c>
      <c r="D65" s="21">
        <v>50</v>
      </c>
      <c r="E65" s="7" t="s">
        <v>494</v>
      </c>
      <c r="F65" s="7" t="s">
        <v>495</v>
      </c>
      <c r="G65" s="7" t="s">
        <v>494</v>
      </c>
      <c r="H65" s="21">
        <v>11</v>
      </c>
      <c r="I65" s="12"/>
      <c r="J65" s="21">
        <v>1</v>
      </c>
      <c r="K65" s="21" t="s">
        <v>496</v>
      </c>
      <c r="L65" s="22">
        <v>30000</v>
      </c>
      <c r="M65" s="30">
        <v>43005</v>
      </c>
      <c r="N65" s="32"/>
      <c r="O65" s="23"/>
      <c r="P65" s="7"/>
      <c r="Q65" s="7"/>
      <c r="R65" s="21"/>
      <c r="S65" s="21"/>
      <c r="T65" s="21"/>
      <c r="U65" s="23"/>
      <c r="V65" s="23"/>
    </row>
    <row r="66" spans="1:22" x14ac:dyDescent="0.25">
      <c r="A66" s="7" t="s">
        <v>484</v>
      </c>
      <c r="B66" s="12">
        <v>2017</v>
      </c>
      <c r="C66" s="7" t="s">
        <v>513</v>
      </c>
      <c r="D66" s="21">
        <v>50</v>
      </c>
      <c r="E66" s="7" t="s">
        <v>494</v>
      </c>
      <c r="F66" s="7" t="s">
        <v>495</v>
      </c>
      <c r="G66" s="7" t="s">
        <v>494</v>
      </c>
      <c r="H66" s="21">
        <v>11</v>
      </c>
      <c r="I66" s="12"/>
      <c r="J66" s="21">
        <v>1</v>
      </c>
      <c r="K66" s="21" t="s">
        <v>496</v>
      </c>
      <c r="L66" s="22">
        <v>256000</v>
      </c>
      <c r="M66" s="30">
        <v>43005</v>
      </c>
      <c r="N66" s="32"/>
      <c r="O66" s="23"/>
      <c r="P66" s="7"/>
      <c r="Q66" s="7"/>
      <c r="R66" s="21"/>
      <c r="S66" s="21"/>
      <c r="T66" s="21" t="s">
        <v>560</v>
      </c>
      <c r="U66" s="23" t="s">
        <v>591</v>
      </c>
      <c r="V66" s="23" t="s">
        <v>561</v>
      </c>
    </row>
    <row r="67" spans="1:22" x14ac:dyDescent="0.25">
      <c r="A67" s="7" t="s">
        <v>485</v>
      </c>
      <c r="B67" s="12">
        <v>2017</v>
      </c>
      <c r="C67" s="7" t="s">
        <v>513</v>
      </c>
      <c r="D67" s="21">
        <v>50</v>
      </c>
      <c r="E67" s="7" t="s">
        <v>494</v>
      </c>
      <c r="F67" s="7" t="s">
        <v>495</v>
      </c>
      <c r="G67" s="7" t="s">
        <v>494</v>
      </c>
      <c r="H67" s="21">
        <v>11</v>
      </c>
      <c r="I67" s="12"/>
      <c r="J67" s="21">
        <v>1</v>
      </c>
      <c r="K67" s="21" t="s">
        <v>496</v>
      </c>
      <c r="L67" s="22">
        <v>125000</v>
      </c>
      <c r="M67" s="30">
        <v>43005</v>
      </c>
      <c r="N67" s="32">
        <v>292511.38</v>
      </c>
      <c r="O67" s="30">
        <v>42999</v>
      </c>
      <c r="P67" s="7"/>
      <c r="Q67" s="7"/>
      <c r="R67" s="21">
        <v>1516213</v>
      </c>
      <c r="S67" s="21"/>
      <c r="T67" s="21" t="s">
        <v>547</v>
      </c>
      <c r="U67" s="23" t="s">
        <v>592</v>
      </c>
      <c r="V67" s="23" t="s">
        <v>548</v>
      </c>
    </row>
    <row r="68" spans="1:22" x14ac:dyDescent="0.25">
      <c r="A68" s="7" t="s">
        <v>486</v>
      </c>
      <c r="B68" s="12">
        <v>2017</v>
      </c>
      <c r="C68" s="7" t="s">
        <v>513</v>
      </c>
      <c r="D68" s="21">
        <v>50</v>
      </c>
      <c r="E68" s="7" t="s">
        <v>494</v>
      </c>
      <c r="F68" s="7" t="s">
        <v>495</v>
      </c>
      <c r="G68" s="7" t="s">
        <v>494</v>
      </c>
      <c r="H68" s="21">
        <v>11</v>
      </c>
      <c r="I68" s="12"/>
      <c r="J68" s="21">
        <v>1</v>
      </c>
      <c r="K68" s="21" t="s">
        <v>496</v>
      </c>
      <c r="L68" s="22">
        <v>35700</v>
      </c>
      <c r="M68" s="30">
        <v>43005</v>
      </c>
      <c r="N68" s="32">
        <v>35611.949999999997</v>
      </c>
      <c r="O68" s="30">
        <v>42999</v>
      </c>
      <c r="P68" s="7"/>
      <c r="Q68" s="7"/>
      <c r="R68" s="21">
        <v>1516268</v>
      </c>
      <c r="S68" s="21"/>
      <c r="T68" s="21" t="s">
        <v>530</v>
      </c>
      <c r="U68" s="23" t="s">
        <v>587</v>
      </c>
      <c r="V68" s="23" t="s">
        <v>531</v>
      </c>
    </row>
    <row r="69" spans="1:22" x14ac:dyDescent="0.25">
      <c r="A69" s="7" t="s">
        <v>487</v>
      </c>
      <c r="B69" s="12">
        <v>2017</v>
      </c>
      <c r="C69" s="7" t="s">
        <v>513</v>
      </c>
      <c r="D69" s="21">
        <v>50</v>
      </c>
      <c r="E69" s="7" t="s">
        <v>494</v>
      </c>
      <c r="F69" s="7" t="s">
        <v>495</v>
      </c>
      <c r="G69" s="7" t="s">
        <v>494</v>
      </c>
      <c r="H69" s="21">
        <v>11</v>
      </c>
      <c r="I69" s="12"/>
      <c r="J69" s="21">
        <v>1</v>
      </c>
      <c r="K69" s="21" t="s">
        <v>496</v>
      </c>
      <c r="L69" s="22">
        <v>61600</v>
      </c>
      <c r="M69" s="30">
        <v>43005</v>
      </c>
      <c r="N69" s="32"/>
      <c r="O69" s="23"/>
      <c r="P69" s="7"/>
      <c r="Q69" s="7"/>
      <c r="R69" s="21"/>
      <c r="S69" s="21"/>
      <c r="T69" s="21"/>
      <c r="U69" s="23"/>
      <c r="V69" s="23"/>
    </row>
    <row r="70" spans="1:22" x14ac:dyDescent="0.25">
      <c r="A70" s="7" t="s">
        <v>488</v>
      </c>
      <c r="B70" s="12">
        <v>2017</v>
      </c>
      <c r="C70" s="7" t="s">
        <v>513</v>
      </c>
      <c r="D70" s="21">
        <v>50</v>
      </c>
      <c r="E70" s="7" t="s">
        <v>494</v>
      </c>
      <c r="F70" s="7" t="s">
        <v>495</v>
      </c>
      <c r="G70" s="7" t="s">
        <v>494</v>
      </c>
      <c r="H70" s="21">
        <v>11</v>
      </c>
      <c r="I70" s="12"/>
      <c r="J70" s="21">
        <v>1</v>
      </c>
      <c r="K70" s="21" t="s">
        <v>496</v>
      </c>
      <c r="L70" s="22">
        <v>410000</v>
      </c>
      <c r="M70" s="30">
        <v>43005</v>
      </c>
      <c r="N70" s="32"/>
      <c r="O70" s="23"/>
      <c r="P70" s="7"/>
      <c r="Q70" s="7"/>
      <c r="R70" s="21"/>
      <c r="S70" s="21"/>
      <c r="T70" s="21"/>
      <c r="U70" s="23"/>
      <c r="V70" s="23"/>
    </row>
    <row r="71" spans="1:22" x14ac:dyDescent="0.25">
      <c r="A71" s="7" t="s">
        <v>489</v>
      </c>
      <c r="B71" s="12">
        <v>2017</v>
      </c>
      <c r="C71" s="7" t="s">
        <v>513</v>
      </c>
      <c r="D71" s="21">
        <v>50</v>
      </c>
      <c r="E71" s="7" t="s">
        <v>494</v>
      </c>
      <c r="F71" s="7" t="s">
        <v>495</v>
      </c>
      <c r="G71" s="7" t="s">
        <v>494</v>
      </c>
      <c r="H71" s="21">
        <v>11</v>
      </c>
      <c r="I71" s="12"/>
      <c r="J71" s="21">
        <v>1</v>
      </c>
      <c r="K71" s="21" t="s">
        <v>496</v>
      </c>
      <c r="L71" s="22">
        <v>2300000</v>
      </c>
      <c r="M71" s="30">
        <v>43005</v>
      </c>
      <c r="N71" s="32"/>
      <c r="O71" s="23"/>
      <c r="P71" s="7"/>
      <c r="Q71" s="7"/>
      <c r="R71" s="21"/>
      <c r="S71" s="21"/>
      <c r="T71" s="21"/>
      <c r="U71" s="23"/>
      <c r="V71" s="23"/>
    </row>
    <row r="72" spans="1:22" x14ac:dyDescent="0.25">
      <c r="A72" s="12"/>
      <c r="B72" s="12"/>
      <c r="C72" s="12"/>
      <c r="D72" s="12"/>
      <c r="E72" s="12"/>
      <c r="F72" s="12"/>
      <c r="G72" s="12"/>
      <c r="H72" s="12"/>
      <c r="I72" s="12"/>
      <c r="J72" s="12"/>
      <c r="K72" s="7"/>
      <c r="L72" s="12"/>
      <c r="M72" s="23"/>
      <c r="N72" s="32"/>
      <c r="O72" s="23"/>
      <c r="P72" s="7"/>
      <c r="Q72" s="7"/>
      <c r="R72" s="21"/>
      <c r="S72" s="21"/>
      <c r="T72" s="21"/>
      <c r="U72" s="23"/>
      <c r="V72" s="23"/>
    </row>
    <row r="73" spans="1:22" x14ac:dyDescent="0.25">
      <c r="A73" s="12"/>
      <c r="B73" s="12"/>
      <c r="C73" s="12"/>
      <c r="D73" s="12"/>
      <c r="E73" s="12"/>
      <c r="F73" s="12"/>
      <c r="G73" s="12"/>
      <c r="H73" s="12"/>
      <c r="I73" s="12"/>
      <c r="J73" s="12"/>
      <c r="K73" s="7"/>
      <c r="L73" s="12"/>
      <c r="M73" s="23"/>
      <c r="N73" s="32"/>
      <c r="O73" s="23"/>
      <c r="P73" s="7"/>
      <c r="Q73" s="7"/>
      <c r="R73" s="21"/>
      <c r="S73" s="21"/>
      <c r="T73" s="21"/>
      <c r="U73" s="23"/>
      <c r="V73" s="23"/>
    </row>
    <row r="74" spans="1:22" x14ac:dyDescent="0.25">
      <c r="A74" s="12"/>
      <c r="B74" s="12"/>
      <c r="C74" s="12"/>
      <c r="D74" s="12"/>
      <c r="E74" s="12"/>
      <c r="F74" s="12"/>
      <c r="G74" s="12"/>
      <c r="H74" s="12"/>
      <c r="I74" s="12"/>
      <c r="J74" s="12"/>
      <c r="K74" s="7"/>
      <c r="L74" s="12"/>
      <c r="M74" s="23"/>
      <c r="N74" s="32"/>
      <c r="O74" s="23"/>
      <c r="P74" s="7"/>
      <c r="Q74" s="7"/>
      <c r="R74" s="21"/>
      <c r="S74" s="21"/>
      <c r="T74" s="21"/>
      <c r="U74" s="23"/>
      <c r="V74" s="23"/>
    </row>
    <row r="75" spans="1:22" x14ac:dyDescent="0.25">
      <c r="A75" s="12"/>
      <c r="B75" s="12"/>
      <c r="C75" s="12"/>
      <c r="D75" s="12"/>
      <c r="E75" s="12"/>
      <c r="F75" s="12"/>
      <c r="G75" s="12"/>
      <c r="H75" s="12"/>
      <c r="I75" s="12"/>
      <c r="J75" s="12"/>
      <c r="K75" s="7"/>
      <c r="L75" s="12"/>
      <c r="M75" s="23"/>
      <c r="N75" s="32"/>
      <c r="O75" s="23"/>
      <c r="P75" s="7"/>
      <c r="Q75" s="7"/>
      <c r="R75" s="21"/>
      <c r="S75" s="21"/>
      <c r="T75" s="21"/>
      <c r="U75" s="23"/>
      <c r="V75" s="23"/>
    </row>
    <row r="76" spans="1:22" x14ac:dyDescent="0.25">
      <c r="A76" s="12"/>
      <c r="B76" s="12"/>
      <c r="C76" s="12"/>
      <c r="D76" s="12"/>
      <c r="E76" s="12"/>
      <c r="F76" s="12"/>
      <c r="G76" s="12"/>
      <c r="H76" s="12"/>
      <c r="I76" s="12"/>
      <c r="J76" s="12"/>
      <c r="K76" s="7"/>
      <c r="L76" s="12"/>
      <c r="M76" s="23"/>
      <c r="N76" s="32"/>
      <c r="O76" s="23"/>
      <c r="P76" s="7"/>
      <c r="Q76" s="7"/>
      <c r="R76" s="21"/>
      <c r="S76" s="21"/>
      <c r="T76" s="21"/>
      <c r="U76" s="23"/>
      <c r="V76" s="23"/>
    </row>
  </sheetData>
  <autoFilter ref="A1:V7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27" sqref="D27"/>
    </sheetView>
  </sheetViews>
  <sheetFormatPr baseColWidth="10" defaultRowHeight="15" x14ac:dyDescent="0.25"/>
  <cols>
    <col min="1" max="1" width="26.140625" bestFit="1" customWidth="1"/>
  </cols>
  <sheetData>
    <row r="1" spans="1:2" x14ac:dyDescent="0.25">
      <c r="A1" s="8" t="s">
        <v>132</v>
      </c>
    </row>
    <row r="3" spans="1:2" x14ac:dyDescent="0.25">
      <c r="A3" t="s">
        <v>133</v>
      </c>
      <c r="B3" t="s">
        <v>515</v>
      </c>
    </row>
    <row r="4" spans="1:2" x14ac:dyDescent="0.25">
      <c r="A4" t="s">
        <v>134</v>
      </c>
      <c r="B4" t="s">
        <v>514</v>
      </c>
    </row>
    <row r="5" spans="1:2" x14ac:dyDescent="0.25">
      <c r="A5" t="s">
        <v>135</v>
      </c>
      <c r="B5" t="s">
        <v>595</v>
      </c>
    </row>
    <row r="6" spans="1:2" x14ac:dyDescent="0.25">
      <c r="A6" t="s">
        <v>138</v>
      </c>
      <c r="B6" t="s">
        <v>596</v>
      </c>
    </row>
    <row r="7" spans="1:2" x14ac:dyDescent="0.25">
      <c r="A7" t="s">
        <v>136</v>
      </c>
      <c r="B7" t="s">
        <v>594</v>
      </c>
    </row>
    <row r="8" spans="1:2" x14ac:dyDescent="0.25">
      <c r="A8" t="s">
        <v>137</v>
      </c>
      <c r="B8" t="s">
        <v>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Avance Físico</vt:lpstr>
      <vt:lpstr>Tabla Avance Financiero</vt:lpstr>
      <vt:lpstr>Datos Responsable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Martha Leonor Elechiguerra Olmos</cp:lastModifiedBy>
  <dcterms:created xsi:type="dcterms:W3CDTF">2017-10-11T18:47:09Z</dcterms:created>
  <dcterms:modified xsi:type="dcterms:W3CDTF">2017-10-24T01:54:25Z</dcterms:modified>
</cp:coreProperties>
</file>