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65" windowWidth="19440" windowHeight="9915" firstSheet="1" activeTab="3"/>
  </bookViews>
  <sheets>
    <sheet name="LGArt 70_I" sheetId="1" r:id="rId1"/>
    <sheet name="LGArt 70_IX" sheetId="2" r:id="rId2"/>
    <sheet name="LGArt 70_XXVII" sheetId="3" r:id="rId3"/>
    <sheet name="LGArt 70_XXVIII" sheetId="4" r:id="rId4"/>
    <sheet name="LGArt 70_XXXIV" sheetId="5" r:id="rId5"/>
    <sheet name="LGArt 70_XXXVII" sheetId="6" r:id="rId6"/>
    <sheet name="LGArt 70_XLIV" sheetId="7" r:id="rId7"/>
    <sheet name="LF69FIib" sheetId="8" r:id="rId8"/>
  </sheets>
  <externalReferences>
    <externalReference r:id="rId9"/>
  </externalReferences>
  <calcPr calcId="144525"/>
</workbook>
</file>

<file path=xl/calcChain.xml><?xml version="1.0" encoding="utf-8"?>
<calcChain xmlns="http://schemas.openxmlformats.org/spreadsheetml/2006/main">
  <c r="D38" i="8" l="1"/>
  <c r="D37" i="8"/>
  <c r="D36" i="8"/>
  <c r="D35" i="8"/>
  <c r="D34" i="8"/>
  <c r="D33" i="8"/>
  <c r="E11" i="8" s="1"/>
  <c r="D32" i="8"/>
  <c r="D31" i="8"/>
  <c r="D26" i="8"/>
  <c r="D25" i="8"/>
  <c r="D24" i="8"/>
  <c r="D23" i="8"/>
  <c r="D22" i="8"/>
  <c r="D21" i="8"/>
  <c r="E10" i="8" s="1"/>
  <c r="E12" i="8" s="1"/>
  <c r="D20" i="8"/>
  <c r="D19" i="8"/>
  <c r="D16" i="8"/>
  <c r="C1" i="8"/>
  <c r="D54" i="7"/>
  <c r="D53" i="7"/>
  <c r="D52" i="7"/>
  <c r="D51" i="7"/>
  <c r="D50" i="7"/>
  <c r="D49" i="7"/>
  <c r="D48" i="7"/>
  <c r="D47" i="7"/>
  <c r="D46" i="7"/>
  <c r="D41" i="7"/>
  <c r="D40" i="7"/>
  <c r="D39" i="7"/>
  <c r="D38" i="7"/>
  <c r="D37" i="7"/>
  <c r="D36" i="7"/>
  <c r="D35" i="7"/>
  <c r="D34" i="7"/>
  <c r="D33" i="7"/>
  <c r="D32" i="7"/>
  <c r="D31" i="7"/>
  <c r="D30" i="7"/>
  <c r="D29" i="7"/>
  <c r="D28" i="7"/>
  <c r="D27" i="7"/>
  <c r="D26" i="7"/>
  <c r="D25" i="7"/>
  <c r="D24" i="7"/>
  <c r="D23" i="7"/>
  <c r="D22" i="7"/>
  <c r="D21" i="7"/>
  <c r="D20" i="7"/>
  <c r="D19" i="7"/>
  <c r="D16" i="7"/>
  <c r="E11" i="7"/>
  <c r="E10" i="7"/>
  <c r="E12" i="7" s="1"/>
  <c r="C1" i="7"/>
  <c r="D57" i="6"/>
  <c r="D56" i="6"/>
  <c r="D55" i="6"/>
  <c r="D54" i="6"/>
  <c r="D53" i="6"/>
  <c r="D52" i="6"/>
  <c r="D51" i="6"/>
  <c r="D50" i="6"/>
  <c r="D49" i="6"/>
  <c r="D44" i="6"/>
  <c r="D43" i="6"/>
  <c r="D42" i="6"/>
  <c r="D41" i="6"/>
  <c r="D40" i="6"/>
  <c r="D39" i="6"/>
  <c r="D38" i="6"/>
  <c r="D37" i="6"/>
  <c r="D36" i="6"/>
  <c r="D35" i="6"/>
  <c r="D34" i="6"/>
  <c r="D33" i="6"/>
  <c r="D32" i="6"/>
  <c r="D31" i="6"/>
  <c r="D30" i="6"/>
  <c r="D29" i="6"/>
  <c r="D28" i="6"/>
  <c r="D27" i="6"/>
  <c r="D26" i="6"/>
  <c r="D25" i="6"/>
  <c r="D24" i="6"/>
  <c r="D23" i="6"/>
  <c r="D22" i="6"/>
  <c r="D21" i="6"/>
  <c r="D20" i="6"/>
  <c r="E10" i="6" s="1"/>
  <c r="D19" i="6"/>
  <c r="D16" i="6"/>
  <c r="E11" i="6"/>
  <c r="C1" i="6"/>
  <c r="D90" i="5"/>
  <c r="D89" i="5"/>
  <c r="D88" i="5"/>
  <c r="D87" i="5"/>
  <c r="D86" i="5"/>
  <c r="D85" i="5"/>
  <c r="D84" i="5"/>
  <c r="D83" i="5"/>
  <c r="D82"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E10" i="5" s="1"/>
  <c r="E12" i="5" s="1"/>
  <c r="D20" i="5"/>
  <c r="D19" i="5"/>
  <c r="D16" i="5"/>
  <c r="E11" i="5"/>
  <c r="C1" i="5"/>
  <c r="D137" i="4"/>
  <c r="D136" i="4"/>
  <c r="D135" i="4"/>
  <c r="D134" i="4"/>
  <c r="D133" i="4"/>
  <c r="D132" i="4"/>
  <c r="D131" i="4"/>
  <c r="D130" i="4"/>
  <c r="D129"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E10" i="4" s="1"/>
  <c r="E12" i="4" s="1"/>
  <c r="D19" i="4"/>
  <c r="D16" i="4"/>
  <c r="E11" i="4"/>
  <c r="C1" i="4"/>
  <c r="D51" i="3"/>
  <c r="D50" i="3"/>
  <c r="D49" i="3"/>
  <c r="D48" i="3"/>
  <c r="D47" i="3"/>
  <c r="D46" i="3"/>
  <c r="E11" i="3" s="1"/>
  <c r="D45" i="3"/>
  <c r="D44" i="3"/>
  <c r="D43" i="3"/>
  <c r="D38" i="3"/>
  <c r="D37" i="3"/>
  <c r="D36" i="3"/>
  <c r="D35" i="3"/>
  <c r="D34" i="3"/>
  <c r="D33" i="3"/>
  <c r="D32" i="3"/>
  <c r="D31" i="3"/>
  <c r="D30" i="3"/>
  <c r="D29" i="3"/>
  <c r="D28" i="3"/>
  <c r="D27" i="3"/>
  <c r="D26" i="3"/>
  <c r="D25" i="3"/>
  <c r="D24" i="3"/>
  <c r="D23" i="3"/>
  <c r="D22" i="3"/>
  <c r="D21" i="3"/>
  <c r="E10" i="3" s="1"/>
  <c r="D20" i="3"/>
  <c r="D19" i="3"/>
  <c r="D16" i="3"/>
  <c r="C1" i="3"/>
  <c r="D38" i="1"/>
  <c r="D37" i="1"/>
  <c r="D36" i="1"/>
  <c r="D35" i="1"/>
  <c r="D34" i="1"/>
  <c r="D33" i="1"/>
  <c r="D32" i="1"/>
  <c r="D31" i="1"/>
  <c r="D30" i="1"/>
  <c r="D25" i="1"/>
  <c r="D24" i="1"/>
  <c r="D23" i="1"/>
  <c r="D22" i="1"/>
  <c r="D21" i="1"/>
  <c r="D20" i="1"/>
  <c r="D19" i="1"/>
  <c r="D16" i="1"/>
  <c r="E11" i="1"/>
  <c r="E10" i="1"/>
  <c r="E12" i="1" s="1"/>
  <c r="C1" i="1"/>
  <c r="E12" i="3" l="1"/>
  <c r="E12" i="6"/>
</calcChain>
</file>

<file path=xl/sharedStrings.xml><?xml version="1.0" encoding="utf-8"?>
<sst xmlns="http://schemas.openxmlformats.org/spreadsheetml/2006/main" count="892" uniqueCount="434">
  <si>
    <t>Códigos de valoración : Cumplió totalmente = 1; Cumplió parcialmente = 0.5; No cumplió = 0; Justificado = Justificado</t>
  </si>
  <si>
    <t>Art. 70 - Fracción I. Marco Normativo</t>
  </si>
  <si>
    <t>Fecha de Inicio de la Verificación:</t>
  </si>
  <si>
    <t>Fecha de Término de la verificación</t>
  </si>
  <si>
    <t>Criterios Sustantivos</t>
  </si>
  <si>
    <t>Criterios Adjetivos</t>
  </si>
  <si>
    <t>Obligación</t>
  </si>
  <si>
    <t>Criterios Sustantivos de contenido</t>
  </si>
  <si>
    <t>Criterio</t>
  </si>
  <si>
    <t>Valoración</t>
  </si>
  <si>
    <t>Tipo</t>
  </si>
  <si>
    <t>Observaciones, Recomendaciones y/o Requerimientos</t>
  </si>
  <si>
    <t>Cumplimiento 1</t>
  </si>
  <si>
    <t>Requerimiento 1</t>
  </si>
  <si>
    <t>Cumplimiento 2</t>
  </si>
  <si>
    <t>Requerimiento 2</t>
  </si>
  <si>
    <t>Cumplimiento 3</t>
  </si>
  <si>
    <t>Requerimiento 3</t>
  </si>
  <si>
    <t>Criterio 1. Ejercicio</t>
  </si>
  <si>
    <t>Criterio 2. Periodo que se informa (fecha de inicio y fecha de término con el formato día/mes/año)</t>
  </si>
  <si>
    <t>Criterio 3. Tipo de normatividad (catálogo): Constitución Política de los Estados Unidos Mexicanos/Tratado internacional/Constitución Política de la entidad federativa/Estatuto/Ley General/Ley Federal/Ley Orgánica/Ley local/Ley Reglamentaria/Código/Reglamento/Decreto/Manual/Reglas de operación/ Criterios/Política/Condiciones/Norma/Bando/Resolución/Lineamientos/Circular/Acuerdo/Convenio/Contrato/Estatuto sindical/Estatuto Universitario/Estatuto de personas morales/Memorando de entendimiento/Otro</t>
  </si>
  <si>
    <t>Requerimiento</t>
  </si>
  <si>
    <t xml:space="preserve">Deberá publicar la información completa, toda vez que omite mencionar a la Ley General y Ley Federal de Acceso a la Información Pública. </t>
  </si>
  <si>
    <t>Criterio 4. Denominación de la norma que se reporta</t>
  </si>
  <si>
    <t>Criterio 5. Fecha de publicación en el DOF u otro medio oficial o institucional expresada en el formato día/mes/año. En su caso, se incluirá la fecha de publicación y/o fecha de firma o aprobación y en el caso de Tratados Internacionales se registrará la fecha de publicación y/o fecha de ratificación con el formato día/mes/año</t>
  </si>
  <si>
    <t xml:space="preserve">Criterio 6. Fecha de última modificación, en su caso, expresada en el formato día/mes/año. De no existir modificación, se repetirá la fecha de publicación </t>
  </si>
  <si>
    <t>Criterio 7. Hipervínculo al documento completo de cada norma</t>
  </si>
  <si>
    <t xml:space="preserve">Deberá publicar la información completa, toda vez que un hipervínculo no dirige a la información solicitada. </t>
  </si>
  <si>
    <t>Criterio 8. Periodo de actualización de la información: trimestral. Únicamente cuando se expida alguna reforma, adición, derogación, abrogación o se realice cualquier tipo de modificación al marco normativo aplicable al sujeto obligado, la información deberá publicarse y/o actualizarse en un plazo no mayor a 15 días hábiles a partir de su publicación en el DOF, Periódico o Gaceta Oficial, o acuerdo de aprobación en el caso de normas publicadas por medios distintos, como el sitio de Internet</t>
  </si>
  <si>
    <t>Criterio 9. La información publicada deberá estar actualizada al periodo que corresponde, de acuerdo con la Tabla de actualización y conservación de la información</t>
  </si>
  <si>
    <t>Al no reportar la información completa y correcta de los criterios sustantivos, no se considera que esté actualizada, por lo tanto, deberá atender los requerimientos de los criterios antes referidos para cumplimiento al presente criterio.</t>
  </si>
  <si>
    <t>Criterio 10. Conservar en el sitio de Internet y a través de la Plataforma Nacional la información vigente de acuerdo con la Tabla de actualización y conservación de la información</t>
  </si>
  <si>
    <t>Justificado</t>
  </si>
  <si>
    <t>El Programa Anual 2019 señala que se verifica la información del último periodo de conformidad con el periodo de actualización establecido en los Lineamientos (de manera enunciativa más no limitativa: trimestral, semestral, anual). No obstante, respecto a las obligaciones de transparencia que tengan un periodo de actualización menor al trimestral, la información sujeta a verificación será la del último trimestre concluido. Lo anterior, no exime a los sujetos obligados de cumplir con la carga de información y la conservación de la misma, de acuerdo con lo establecido en los Lineamientos y es independiente del análisis casuístico que, en su caso, se requiera en la resolución de las denuncias presentadas por el incumplimiento a las obligaciones de transparencia.</t>
  </si>
  <si>
    <t>Criterio 11. Área(s) responsable(s) que genera(n), posee(n), publica(n) y actualiza(n) la información.</t>
  </si>
  <si>
    <t>Deberá corregir la información presentada, toda vez que reporta "Instituto Mexicano del Seguro Social" como área responsable, lo cual es erróneo.</t>
  </si>
  <si>
    <t xml:space="preserve">Criterio 12. Fecha de actualización de la información publicada con el formato día/mes/año </t>
  </si>
  <si>
    <t xml:space="preserve">Criterio 13. Fecha de validación de la información publicada con el formato día/mes/año </t>
  </si>
  <si>
    <t>Criterio 14. Nota. Este criterio se cumple en caso de que sea necesario que el sujeto obligado incluya alguna aclaración relativa a la información publicada y/o explicación por la falta de información</t>
  </si>
  <si>
    <t xml:space="preserve"> Se justifica este criterio toda vez que el sujeto obligado no publica nota o aclaración alguna relativa a la información publicada ni debe aclarar falta de información.</t>
  </si>
  <si>
    <t>Criterio 15. La información publicada se organiza mediante el formato 1, en el que se incluyen todos los campos especificados en los criterios sustantivos de contenido</t>
  </si>
  <si>
    <t>Criterio 16. El soporte de la información permite su reutilización</t>
  </si>
  <si>
    <t xml:space="preserve">Deberá publicar la información completa y correcta para corroborar que es reutilizable. </t>
  </si>
  <si>
    <t>Art. 70 - Fracción XXVII. Concesiones, contratos, convenios, permisos, licencias o autorizaciones otorgados</t>
  </si>
  <si>
    <t>Deberá revisar y corregir la información reportada, toda vez que se localizó en un registro que la fecha de término del periodo es del año 2016, es el registro con “NÚMERO DE CONTROL INTERNO ASIGNADO” “005/2019”, por lo que debe corregir el año de termino.</t>
  </si>
  <si>
    <t>Criterio 3. Tipo de acto jurídico (catálogo): Concesión/Contrato/Convenio/Permiso/Licencia/Autorización/Asignación</t>
  </si>
  <si>
    <t>Criterio 4. Número de control interno asignado, en su caso, al contrato, convenio, concesión, permiso, licencia, autorización o asignación</t>
  </si>
  <si>
    <t>Criterio 5. Objeto (la finalidad con la que se realizó el acto jurídico)</t>
  </si>
  <si>
    <t>Criterio 6. Fundamento jurídico por el cual se llevó a cabo el acto jurídico</t>
  </si>
  <si>
    <t>Criterio 7. Unidad(es) o área(s) responsable(s) de instrumentación</t>
  </si>
  <si>
    <t>Criterio 8. Sector al cual se otorgó el acto jurídico (catálogo): Público/Privado</t>
  </si>
  <si>
    <t>Criterio 9. Nombre completo (nombre[s], primer apellido y segundo apellido) o razón social del titular al cual se otorgó el acto jurídico</t>
  </si>
  <si>
    <t xml:space="preserve">Criterio 10. Fecha de inicio de vigencia del acto jurídico con en el formato día/mes/año </t>
  </si>
  <si>
    <t xml:space="preserve">Criterio 11. Fecha de término de vigencia del acto jurídico con en el formato día/mes/año </t>
  </si>
  <si>
    <t>Criterio 12. Cláusula, punto, artículo o fracción en el que se especifican los términos y condiciones del acto jurídico</t>
  </si>
  <si>
    <t>Criterio 13. Hipervínculo al contrato, convenio, permiso, licencia o concesión, donde se especifiquen los términos y condiciones, incluidos los anexos, en versión pública cuando así corresponda</t>
  </si>
  <si>
    <t>Deberá publicar todos los hipervínculos solicitados, porque deja registros sin reportar y en esos publica la leyenda: “La versión pública se encuentra en revisión del comité de transparencia.”, sin embargo, no existe justificación para validar esta leyenda porque deben tener toda la información lista al momento en que se tiene que reportar en la PNT.</t>
  </si>
  <si>
    <t>Criterio 14. Monto total o beneficio, servicio y/o recurso público aprovechado</t>
  </si>
  <si>
    <t>Criterio 15. Monto entregado, bien, servicio y/o recurso público aprovechado al periodo que se informa</t>
  </si>
  <si>
    <t>Deberá publicar completa la información, deja celdas en blando y publica la leyenda: “No es posible proporcionar el monto, toda vez que su cálculo se hace con base en diferentes variables por guardería, como son: capacidad instalada, inscripción, entre otros.”, sin embargo, esto no justifica la falta de información toda vez que debe reportar la información solicitada o explicar cómo se calcula el monto, como se determina el monto de cada variable, por lo que no puede decir o reportar que no es posible proporcionar el monto, por lo que debe reportar lo solicitado.</t>
  </si>
  <si>
    <t>Criterio 16. Hipervínculo al documento donde se desglose el gasto a precios del año tanto para el ejercicio fiscal correspondiente como para los subsecuentes</t>
  </si>
  <si>
    <t>Criterio 17. Hipervínculo al informe sobre el monto total erogado, que en su caso corresponda</t>
  </si>
  <si>
    <t>Criterio 18. Hipervínculo al contrato plurianual modificado, en su caso</t>
  </si>
  <si>
    <t>Criterio 19. Se realizaron convenios modificatorios (catálogo): Sí/No</t>
  </si>
  <si>
    <t>Criterio 20. Hipervínculo al convenio modificatorio, si así corresponde</t>
  </si>
  <si>
    <t>Criterio 21. Periodo de actualización de la información: trimestral</t>
  </si>
  <si>
    <t>Criterio 22. La información deberá estar actualizada al periodo que corresponde de acuerdo con la Tabla de actualización y conservación de la información</t>
  </si>
  <si>
    <t>Derivado que no publica de forma correcta toda la información de los criterios sustantivos, no se puede considerar que está actualizada al periodo que se reporta, por lo que deberá corregir y/o publicar la información solicitada en los criterios sustantivos.</t>
  </si>
  <si>
    <t>Criterio 23. Conservar en el sitio de Internet y a través de la Plataforma Nacional la información vigente de acuerdo con la Tabla de actualización y conservación de la información</t>
  </si>
  <si>
    <t xml:space="preserve">Criterio 24. Área(s) responsable(s) que genera(n), posee(n), publica(n) y/o actualiza(n) la información </t>
  </si>
  <si>
    <t>Criterio 25. Fecha de actualización de la información publicada con el formato día/mes/año</t>
  </si>
  <si>
    <t xml:space="preserve">Criterio 26. Fecha de validación de la información publicada con el formato día/mes/año </t>
  </si>
  <si>
    <t>Deberá corregir la fecha de validación ya que esta debe ser igual o mayor que la de actualización y la que reporta en actualización es mayor a la de validación toda vez que pone como fechas de validación del mes de enero, en algunos registros fechas del año 2018, lo cual no es coherente con el periodo que reporta que es el segundo trimestre, por lo tanto la validación debe ser posterior al 30 de junio del presente año, por lo que deberá revisar y corregir todos los registros de la fecha de validación correcta.</t>
  </si>
  <si>
    <t xml:space="preserve">Criterio 27. Nota. Este criterio se cumple en caso de que sea necesario que el sujeto obligado incluya alguna aclaración relativa a la información publicada y/o explicación por la falta de información </t>
  </si>
  <si>
    <t xml:space="preserve">La nota que señaló no justifica la falta de información, por lo que deberá de reportar la información correspondiente. </t>
  </si>
  <si>
    <t>Criterio 28. La información publicada se organiza mediante el formato 27, en el que se incluyen todos los campos especificados en los criterios sustantivos de contenido</t>
  </si>
  <si>
    <t>Criterio 29. El soporte de la información permite su reutilización</t>
  </si>
  <si>
    <t>Art. 70 - Fracción XXVIII. Procedimientos de adjudicación directa, invitación restringida y licitaciones</t>
  </si>
  <si>
    <t xml:space="preserve">Criterio 1. Ejercicio </t>
  </si>
  <si>
    <t>Criterio 3. Tipo de procedimiento (catálogo): Licitación pública/Invitación a cuando menos tres personas/ Otra (especificar)</t>
  </si>
  <si>
    <t>Criterio 4. Materia (catálogo): Obra pública/Servicios relacionados con obra pública/Adquisiciones/Arrendamientos/Servicios</t>
  </si>
  <si>
    <t>Criterio 5. Relación con los nombres de las personas físicas o morales de los posibles contratantes (en el caso de personas físicas: nombre[s], primer apellido, segundo apellido, en el caso de persona moral, razón social). En su caso, incluir una leyenda señalando que no se realizaron cotizaciones</t>
  </si>
  <si>
    <t>Criterio 6. Registro Federal de Contribuyentes (RFC) de las personas físicas o morales de los posibles contratantes</t>
  </si>
  <si>
    <t>Criterio 7. Número de expediente, folio o nomenclatura que identifique a cada procedimiento</t>
  </si>
  <si>
    <t>Criterio 8. Hipervínculo a la convocatoria o invitaciones emitidas</t>
  </si>
  <si>
    <t xml:space="preserve">Criterio 9. Fecha de la convocatoria o invitación, expresada con el formato día/mes/año </t>
  </si>
  <si>
    <t>Criterio 10. Descripción de las obras públicas, los bienes o los servicios contratados</t>
  </si>
  <si>
    <t>Criterio 11 . Relación con los nombres de las personas físicas o morales que presentaron una proposición u oferta (en el caso de personas físicas: nombre[s], primer apellido, segundo apellido, en el caso de persona moral, razón social)</t>
  </si>
  <si>
    <t>Criterio 12. Registro Federal de Contribuyentes (RFC) de las personas físicas o morales que presentaron una proposición u oferta</t>
  </si>
  <si>
    <t xml:space="preserve">Criterio 13. Fecha en la que se celebró la junta de aclaraciones, expresada con el formato día/mes/año </t>
  </si>
  <si>
    <t>Criterio 14. Relación con los nombres de los asistentes a la junta de aclaraciones (nombre[s], primer apellido, segundo apellido). En el caso de personas morales especificar su denominación o razón social</t>
  </si>
  <si>
    <t>Criterio 15. Registro Federal de Contribuyentes (RFC) de las personas físicas o morales asistentes a la junta de aclaraciones</t>
  </si>
  <si>
    <t>Criterio 16. Relación con los nombres de los servidores públicos asistentes a la junta de aclaraciones (nombre[s], primer apellido, segundo apellido)</t>
  </si>
  <si>
    <t>Criterio 17. Registro Federal de Contribuyentes (RFC) de los servidores públicos asistentes a la junta de aclaraciones</t>
  </si>
  <si>
    <t>Deberá publicar el RFC de los servidores públicos, porque al ser servidor público su información es publica, porque comparecen en el desempeño de sus funciones, por lo que debe reportar de inmediato la información solicitada.</t>
  </si>
  <si>
    <t>Criterio 18. Cargo que ocupan en el sujeto obligado los servidores públicos asistentes a la junta de aclaraciones</t>
  </si>
  <si>
    <t>Criterio 19. Hipervínculo al fallo de la junta de aclaraciones o al documento correspondiente</t>
  </si>
  <si>
    <t xml:space="preserve">El sujeto obligado publica solo algunos hipervínculos, para los registros vación pretende justificar la falta de información con la siguiente nota"Campos con la leyenda no aplica o sin hipervínculo (diversos a las juntas de aclaraciones, propuestas, contratos o convenios) , no son aplicables a la CABCS por ser materia de obra pública y servicios relacionados con la misma. No se proporciona RFC de personas físicas por ser un dato confidencial (Criterio INAI 19/17). Únicamente se adjudicó la partida 1.", sin embargo esta no es clara utiliza abreviaturas y confunde por lo que debera de especificar de forma correcta la información solicitada. </t>
  </si>
  <si>
    <t>Criterio 20. Hipervínculo al documento donde conste la presentación las propuestas</t>
  </si>
  <si>
    <t>Criterio 21. Hipervínculo, en su caso, al (los) dictamen(es)</t>
  </si>
  <si>
    <t>Criterio 22. Nombre completo o razón social del contratista o proveedor (en el caso de personas físicas: nombre[s], primer apellido, segundo apellido)</t>
  </si>
  <si>
    <t>Criterio 23. RFC de la persona física o moral contratista o proveedor</t>
  </si>
  <si>
    <t>El sujeto obligado publica información en algunos registros y los que deja vacíos publica la siguiente nota: "... No se proporciona RFC de personas físicas por ser un dato confidencial (Criterio INAI 19/17). Únicamente se adjudicó la partida 1.".</t>
  </si>
  <si>
    <t>Criterio 24. Descripción breve de las razones que justifican la elección del/los proveedor/es o contratista/s</t>
  </si>
  <si>
    <t>Deberá publicar completos los registros, toda vez que deja algunos sin información y no aclara por qué no la reporta, por lo que debe completar toda la información solicitada.</t>
  </si>
  <si>
    <t>Criterio 25. Área(s) solicitante(s) de las obras públicas, el arrendamiento, la adquisición de bienes y/o la prestación de servicios</t>
  </si>
  <si>
    <t>Criterio 26. Área(s) contratante(s)</t>
  </si>
  <si>
    <t>Criterio 27. Área(s) responsable de la ejecución</t>
  </si>
  <si>
    <t>Criterio 28. Número que identifique al contrato</t>
  </si>
  <si>
    <t xml:space="preserve">Criterio 29. Fecha del contrato, expresada con el formato día/mes/año </t>
  </si>
  <si>
    <t>Criterio 30. Monto del contrato sin impuestos incluidos (expresados en pesos mexicanos)</t>
  </si>
  <si>
    <t>Criterio 31. Monto total del contrato con impuestos incluidos (expresados en pesos mexicanos)</t>
  </si>
  <si>
    <t>Criterio 32. Monto mínimo con impuestos incluidos, en su caso</t>
  </si>
  <si>
    <t>Criterio 33. Monto máximo con impuestos incluidos, en su caso</t>
  </si>
  <si>
    <t>Criterio 34. Tipo de moneda. Por ejemplo: Peso, Dólar, Euro, Libra, Yen</t>
  </si>
  <si>
    <t>Criterio 35. Tipo de cambio de referencia, en su caso</t>
  </si>
  <si>
    <t>Criterio 36. Forma de pago. Por ejemplo: efectivo, cheque o transacción bancaria</t>
  </si>
  <si>
    <t>Criterio 37. Objeto del contrato</t>
  </si>
  <si>
    <t xml:space="preserve">Criterio 38. Fecha de inicio expresada con el formato día/mes/año </t>
  </si>
  <si>
    <t>Criterio 39. Fecha de término expresada con el formato día/mes/año</t>
  </si>
  <si>
    <t>Criterio 40. Hipervínculo al documento del contrato y sus anexos, en versión pública si así corresponde</t>
  </si>
  <si>
    <t>Criterio 41. Hipervínculo, en su caso al comunicado de suspensión, rescisión o terminación anticipada del contrato</t>
  </si>
  <si>
    <t>Criterio 42. Partida presupuestal. Catálogo de acuerdo con el Clasificador por Objeto del Gasto en el caso de ser aplicable</t>
  </si>
  <si>
    <t>Criterio 43. Origen de los recursos públicos (catálogo): Federales / Estatales / Municipales</t>
  </si>
  <si>
    <t>Criterio 44. Fuente de financiamiento. Por ejemplo: Recursos fiscales, financiamientos internos, financiamientos externos, ingresos propios, recursos federales, recursos estatales,</t>
  </si>
  <si>
    <t>Criterio 45. Tipo de fondo de participación o aportación respectiva (en caso de que  se haya elegido en el criterio 37 la opción "recursos federales", "recursos estatales" u "otros recursos")</t>
  </si>
  <si>
    <t>Criterio 46. Lugar donde se realizará la obra pública y/o servicio relacionado con la misma</t>
  </si>
  <si>
    <t>Criterio 47. Breve descripción de la obra pública</t>
  </si>
  <si>
    <t>Criterio 48. Hipervínculo a los estudios de impacto urbano y ambiental. En su caso, señalar que no se realizaron</t>
  </si>
  <si>
    <t>Criterio 49. Incluir, en su caso, observaciones dirigidas a la población relativas a la realización de las obras públicas, tales como: cierre de calles, cambio de circulación, impedimentos de paso, etcétera</t>
  </si>
  <si>
    <t>Criterio 50. Etapa de la obra pública y/o servicio de la misma (catálogo): En planeación/ En progreso/ Finiquito</t>
  </si>
  <si>
    <t>Criterio 51. Se realizaron convenios modificatorios (catálogo): Sí/ No</t>
  </si>
  <si>
    <t>Criterio 52. Número de convenio modificatorio que recaiga a la contratación; en su caso, señalar que no se realizó</t>
  </si>
  <si>
    <t>El sujeto obligado indica que no realizó convenios modificatorios.</t>
  </si>
  <si>
    <t>Criterio 53. Objeto del convenio modificatorio</t>
  </si>
  <si>
    <t xml:space="preserve">Criterio 54. Fecha de firma del convenio modificatorio, expresada con el formato día/mes/año </t>
  </si>
  <si>
    <t>Criterio 55. Hipervínculo al documento del convenio, en versión pública si así corresponde</t>
  </si>
  <si>
    <t>Criterio 56. Mecanismos de vigilancia y supervisión de la ejecución, especificados en los contratos y/o convenios, en su caso</t>
  </si>
  <si>
    <t>Criterio 57. Hipervínculo, en su caso, al (los) informe(s) de avance físicos en versión pública si así corresponde</t>
  </si>
  <si>
    <t>Criterio 58. Hipervínculo, en su caso, al (los) informe(s) de avance financieros, en versión pública si así corresponde</t>
  </si>
  <si>
    <t>Criterio 59. Hipervínculo al acta de recepción física de los trabajos ejecutados u homóloga, en su caso</t>
  </si>
  <si>
    <t xml:space="preserve">Criterio 60. Hipervínculo al finiquito, en su  caso </t>
  </si>
  <si>
    <t xml:space="preserve">Criterio 61. Ejercicio </t>
  </si>
  <si>
    <t>Criterio 62. Periodo que se informa (fecha de inicio y fecha de término con el formato día/mes/año)</t>
  </si>
  <si>
    <t>Criterio 63. Tipo de procedimiento (catálogo): Adjudicación directa/ Otra (especificar)</t>
  </si>
  <si>
    <t>Criterio 64. Materia (catálogo): Obra pública/Servicios relacionados con obra pública/Adquisiciones/Arrendamientos/Servicios</t>
  </si>
  <si>
    <t>Criterio 65. Número de expediente, folio o nomenclatura que lo identifique</t>
  </si>
  <si>
    <t>Criterio 66. Los motivos y fundamentos legales aplicados para realizar la adjudicación directa</t>
  </si>
  <si>
    <t>Criterio 67. Hipervínculo a la autorización del ejercicio de la opción</t>
  </si>
  <si>
    <t>Criterio 68. Descripción de las obras, los bienes, servicios, requisiciones u orden de servicio contratados y/o adquiridos</t>
  </si>
  <si>
    <t>Criterio 69. Nombre completo o razón social de los posibles contratantes (personas físicas: nombre[s], primer apellido, segundo apellido). En su caso, incluir una nota señalando que no se realizaron cotizaciones</t>
  </si>
  <si>
    <t xml:space="preserve">Deberá publicar la información correcta, toda vez que se detectan celdas que no están a corde con lo solicitado. </t>
  </si>
  <si>
    <t>Criterio 70. Registro Federal de Contribuyentes (RFC) de las personas físicas o morales posibles contratantes</t>
  </si>
  <si>
    <t>Deberá publicar la información completa, toda vez que deja celdas vacías.</t>
  </si>
  <si>
    <t>Criterio 71. Monto total de la cotización con impuestos incluidos</t>
  </si>
  <si>
    <t>Criterio 72. Nombre o razón social del adjudicado (en el caso de personas físicas: nombre[s], primer apellido, segundo apellido)</t>
  </si>
  <si>
    <t xml:space="preserve">Criterio 73. Registro Federal de Contribuyentes (RFC) de la persona física o moral adjudicada </t>
  </si>
  <si>
    <t xml:space="preserve">Criterio 74. Área(s) solicitante(s) </t>
  </si>
  <si>
    <t xml:space="preserve">Criterio 75. Área(s) responsable(s) de la ejecución del contrato </t>
  </si>
  <si>
    <t>Criterio 76. Número que identifique al contrato</t>
  </si>
  <si>
    <t xml:space="preserve">Deberá reportar la información correcta, toda vez que se detectan celdas que reportan "0", lo cual es incorrecto. </t>
  </si>
  <si>
    <t>Criterio 77. Fecha del contrato, expresada con el formato día/mes/año</t>
  </si>
  <si>
    <t>Deberá reportar la información correcta, toda vez que se detectan celdas vacías.</t>
  </si>
  <si>
    <t>Criterio 78. Monto del contrato sin impuestos incluidos (expresados en pesos mexicanos)</t>
  </si>
  <si>
    <t>Criterio 79. Monto total del contrato con impuestos incluidos (expresado en pesos mexicanos)</t>
  </si>
  <si>
    <t>Criterio 80. Monto mínimo, con impuestos incluidos, en su caso</t>
  </si>
  <si>
    <t>Criterio 81. Monto máximo, con impuestos incluidos, en su caso</t>
  </si>
  <si>
    <t>Criterio 82. Tipo de moneda, por ejemplo: Peso, Dólar, Euro, Libra, Yen</t>
  </si>
  <si>
    <t>Criterio 83. Tipo de cambio de referencia, en su caso</t>
  </si>
  <si>
    <t>Criterio 84. Forma de pago (por ejemplo: efectivo, cheque o transacción bancaria)</t>
  </si>
  <si>
    <t>Criterio 85. Objeto del contrato</t>
  </si>
  <si>
    <t>Criterio 86. Monto total de las garantías y/o contragarantías que, en su caso, se hubieren otorgado durante el procedimiento respectivo</t>
  </si>
  <si>
    <t xml:space="preserve">Criterio 87. Fecha de inicio expresada con el formato día/mes/año del plazo de entrega o de ejecución de los servicios contratados u obra pública a realizar </t>
  </si>
  <si>
    <t xml:space="preserve">Criterio 88. Fecha de término expresada con el formato día/mes/año del plazo de entrega o de ejecución de los servicios contratados u obra pública a realizar </t>
  </si>
  <si>
    <t>Criterio 89. Hipervínculo al documento del contrato y sus anexos, en versión pública si así corresponde</t>
  </si>
  <si>
    <t>Criterio 90. Hipervínculo, en su caso al comunicado de suspensión, rescisión o terminación anticipada del contrato</t>
  </si>
  <si>
    <t>Criterio 91. Origen de los recursos públicos por ejemplo Federales, estatales, delegacionales, municipales</t>
  </si>
  <si>
    <t>Criterio 92. Fuentes de financiamiento por ejemplo: Recursos Fiscales, financiamientos internos, financiamientos externos, ingresos propios, recursos federales, recursos estatales,</t>
  </si>
  <si>
    <t>Criterio 93. Lugar donde se realizará la obra pública y/o servicio relacionado con la misma</t>
  </si>
  <si>
    <t xml:space="preserve">El sujeto obligado petende justificar la falta de información con la siguiente nota"Campos con la leyenda no aplica o sin hipervínculo (diversos a las juntas de aclaraciones, propuestas, contratos o convenios) , no son aplicables a la CABCS por ser materia de obra pública y servicios relacionados con la misma. No se proporciona RFC de personas físicas por ser un dato confidencial (Criterio INAI 19/17). Únicamente se adjudicó la partida 1.", sin embargo esta no es clara utiliza abreviaturas y confunde por lo que debera de especificar de forma correcta la información solicitada. </t>
  </si>
  <si>
    <t>Criterio 94. Hipervínculo a los estudios de impacto urbano y ambiental. En su caso, señalar que no se realizaron</t>
  </si>
  <si>
    <t>Criterio 95. Incluir, en su caso, observaciones dirigidas a la población relativas a la realización de las obras públicas, tales como: cierre de calles, cambio de circulación, impedimentos de paso, etcétera</t>
  </si>
  <si>
    <t>Criterio 96. Etapa de la obra pública y/o servicio de la misma (catálogo): En planeación/ En progreso/ Finiquito</t>
  </si>
  <si>
    <t>Criterio 97. Se realizaron convenios modificatorios (catálogo): Sí / No</t>
  </si>
  <si>
    <t>Criterio 98. Número que le corresponde al(los) convenio(s) modificatorio(s) que recaiga(n) a la contratación</t>
  </si>
  <si>
    <t xml:space="preserve">Menciona que no hubo convenios modificatorios. </t>
  </si>
  <si>
    <t>Criterio 99. Objeto del convenio</t>
  </si>
  <si>
    <t xml:space="preserve">Criterio 100. Fecha de firma del convenio, expresada con el formato día/mes/año </t>
  </si>
  <si>
    <t>Criterio 101. Hipervínculo al documento del convenio, en versión pública si así corresponde</t>
  </si>
  <si>
    <t>Criterio 102. Mecanismos de vigilancia y supervisión</t>
  </si>
  <si>
    <t>Criterio 103. Hipervínculo en su caso, al (los) Informe(s) de avance físicos en versión pública si así corresponde</t>
  </si>
  <si>
    <t>Criterio 104. Hipervínculo, en su caso, al (los) Informe(s) de avance financieros, en versión pública si así corresponde</t>
  </si>
  <si>
    <t>Criterio 105. Hipervínculo al acta de recepción física de los trabajos ejecutados u homóloga</t>
  </si>
  <si>
    <t>Criterio 106. Hipervínculo al finiquito</t>
  </si>
  <si>
    <t>Criterio 107. Periodo de actualización de la información: trimestral</t>
  </si>
  <si>
    <t>Criterio 108. La información publicada deberá estar actualizada al periodo que corresponde de acuerdo con la Tabla de actualización y conservación de la información</t>
  </si>
  <si>
    <t>Criterio 109. Conservar en el sitio de Internet y a través de la Plataforma Nacional la información vigente de acuerdo con la Tabla de actualización y conservación de la información</t>
  </si>
  <si>
    <t xml:space="preserve">Criterio 110. Área(s) responsable(s) que genera(n), posee(n), publica(n) y/o actualiza(n) la información  </t>
  </si>
  <si>
    <t>Criterio 111. Fecha de actualización de la información publicada con el formato día/mes/año</t>
  </si>
  <si>
    <t>Criterio 112. Fecha de validación de la información publicada con el formato día/mes/año</t>
  </si>
  <si>
    <t xml:space="preserve">Criterio 113. Nota. Este criterio se cumple en caso de que sea necesario que el sujeto obligado incluya alguna aclaración relativa a la información publicada y/o explicación por la falta de información </t>
  </si>
  <si>
    <t>La nota que incluye el sujeto obligado no justifica la falta de información, toda vez que no es lo suficientemente clara y concisa respecto de la información que pretende justificar. Por lo tanto, deberá cargar lo solicitado.</t>
  </si>
  <si>
    <t>Criterio 114. La información publicada se organiza mediante los formatos 28a y 28b, en los que se incluyen todos los campos especificados en los criterios sustantivos de contenido</t>
  </si>
  <si>
    <t>Criterio 115. El soporte de la información permite su reutilización</t>
  </si>
  <si>
    <t>Deberá reportar la información completa y correcta en un soporte que permita su reutilización.</t>
  </si>
  <si>
    <t>Art. 70 - Fracción XXXIV. Inventario de bienes</t>
  </si>
  <si>
    <t>Criterio 3. Descripción del bien (incluir marca y modelo o, en su caso, señalar si corresponde a una pieza arqueológica, artística, histórica o de otra naturaleza)</t>
  </si>
  <si>
    <t>Criterio 4. Código de identificación, en su caso</t>
  </si>
  <si>
    <t>El sujeto obligado publica la leyenda: "De acuerdo al criterio 4 Código de identificación, formato LGTA70FXXXIVA Inventario de bienes muebles, cabe comentar que contamos con el número nacional de inventario para cada bien, sin emabargo  como la información de este formato se ecuentra agrupada por tipo y costo unitario del bien, no es posible ingresarlos en su columna, por el número de caracteres que conforma el archivo Excel, por lo anterior se omite dicha información."</t>
  </si>
  <si>
    <t>Criterio 5. Institución a cargo del bien mueble, en su caso</t>
  </si>
  <si>
    <t>Criterio 6. Número de inventario</t>
  </si>
  <si>
    <t>Criterio 7. Monto unitario del bien (precio de adquisición o valor contable)</t>
  </si>
  <si>
    <t xml:space="preserve">Criterio 8. Ejercicio </t>
  </si>
  <si>
    <t>Criterio 9 . Periodo que se informa (fecha de inicio y fecha de término con el formato día/mes/año)</t>
  </si>
  <si>
    <t>Criterio 10. Descripción del bien</t>
  </si>
  <si>
    <t xml:space="preserve">Criterio 11. Número de inventario </t>
  </si>
  <si>
    <t>Criterio 12. Causa de alta</t>
  </si>
  <si>
    <t xml:space="preserve">Criterio 13. Fecha con el formato día/mes/año </t>
  </si>
  <si>
    <t>Criterio 14. Valor del bien a la fecha  del alta</t>
  </si>
  <si>
    <t xml:space="preserve">Criterio 15. Ejercicio </t>
  </si>
  <si>
    <t>Criterio 16 . Periodo que se informa (fecha de inicio y fecha de término con el formato día/mes/año)</t>
  </si>
  <si>
    <t>Criterio 17. Descripción del bien</t>
  </si>
  <si>
    <t>Criterio 18. Número de inventario</t>
  </si>
  <si>
    <t>Criterio 19. Causa de baja</t>
  </si>
  <si>
    <t>Criterio 20. Fecha de baja con el formato día/mes/año</t>
  </si>
  <si>
    <t>Criterio 21. Valor del bien a la fecha de la baja</t>
  </si>
  <si>
    <t>Criterio 22. Ejercicio</t>
  </si>
  <si>
    <t>Criterio 23. Periodo que se informa (fecha de inicio y fecha de término con el formato día/mes/año)</t>
  </si>
  <si>
    <t>Criterio 24. Denominación del inmueble, en su caso</t>
  </si>
  <si>
    <t>Criterio 25. Institución a cargo del inmueble</t>
  </si>
  <si>
    <t>Criterio 26. Domicilio del inmueble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t>
  </si>
  <si>
    <t>Criterio 27. Domicilio en el extranjero. En caso de que el inmueble se ubique en otro país, se deberá incluir el domicilio el cual deberá incluir por lo menos: país, ciudad, calle y número</t>
  </si>
  <si>
    <t>Criterio 28. Naturaleza del inmueble (catálogo): Urbana/Rústica (de conformidad con el artículo 66, fracción IV, del Reglamento del Registro Público de la Propiedad Federal)</t>
  </si>
  <si>
    <t>Criterio 29. Carácter del monumento (catálogo): Arqueológico/Histórico/Artístico (para el caso de inmuebles que hayan sido declarados monumentos arqueológicos, históricos o artísticos</t>
  </si>
  <si>
    <t>Criterio 30. Tipo de inmueble (catálogo): edificación/terreno/mixto</t>
  </si>
  <si>
    <t xml:space="preserve">Criterio 31. Uso del inmueble </t>
  </si>
  <si>
    <t>Criterio 32. Operación que da origen a la propiedad o posesión del inmueble</t>
  </si>
  <si>
    <t>Criterio 33. Valor catastral o último avalúo del inmueble</t>
  </si>
  <si>
    <t>Criterio 34. Título por el cual se acredite la propiedad o posesión del inmueble por parte del Gobierno Federal, las entidades federativas o los municipios, a la fecha de actualización de la información</t>
  </si>
  <si>
    <t>Criterio 35. Hipervínculo al Sistema de Información Inmobiliaria Federal y Paraestatal u homólogo de cada entidad federativa</t>
  </si>
  <si>
    <t>Criterio 36. Área de adscripción del servidor público /o toda persona que desempeñe un empleo, cargo o comisión y/o ejerza actos de autoridad (de acuerdo con el catálogo de áreas o puestos que funge como responsable inmobiliario)</t>
  </si>
  <si>
    <t xml:space="preserve">Criterio 37. Ejercicio </t>
  </si>
  <si>
    <t>Criterio 38. Periodo que se informa (fecha de inicio y fecha de término con el formato día/mes/año)</t>
  </si>
  <si>
    <t>Criterio 39. Descripción del bien</t>
  </si>
  <si>
    <t>Criterio 40. Causa de alta</t>
  </si>
  <si>
    <t xml:space="preserve">Criterio 41. Fecha de alta con el formato día/mes/año </t>
  </si>
  <si>
    <t>Criterio 42. Valor del bien a la fecha del alta</t>
  </si>
  <si>
    <t xml:space="preserve">Criterio 43. Ejercicio </t>
  </si>
  <si>
    <t>Criterio 44 . Periodo que se informa (fecha de inicio y fecha de término con el formato día/mes/año)</t>
  </si>
  <si>
    <t>Criterio 45. Descripción del bien</t>
  </si>
  <si>
    <t>El sujeto obligado publica la leyenda: "Durante el primer trimestre del periodo 2019, no existieron bajas de bienes inmuebles."</t>
  </si>
  <si>
    <t>Criterio 46. Causa de baja</t>
  </si>
  <si>
    <t>Criterio 47. Fecha de baja con el formato día/mes/año</t>
  </si>
  <si>
    <t>Criterio 48. Valor del inmueble a la fecha de la baja</t>
  </si>
  <si>
    <t>Criterio 49. Ejercicio</t>
  </si>
  <si>
    <t xml:space="preserve">Deberá publicar la información de la fracción que nos ocupa, correspondiente al segundo trimestre 2019, toda vez que no se encuentra la información solicitada. </t>
  </si>
  <si>
    <t>Criterio 50. Periodo que se informa (fecha de inicio y fecha de término con el formato día/mes/año)</t>
  </si>
  <si>
    <t>Criterio 51. Descripción del bien</t>
  </si>
  <si>
    <t>Criterio 52. Actividades a las que se destinará el bien donado (catálogo): Educativas/Culturales/De salud/De investigación científica/De aplicación de nuevas tecnologías/De beneficencia/Prestación de servicios sociales/Ayuda humanitaria/Otra</t>
  </si>
  <si>
    <t>Criterio 53. Personería jurídica del donatario (catálogo): Persona física/Persona moral</t>
  </si>
  <si>
    <t>Criterio 54. En caso de persona física: Nombre (nombre[s], primer apellido, segundo apellido)</t>
  </si>
  <si>
    <t>Criterio 55. Tipo de persona moral, en su caso. Por ejemplo: Entidad federativa, Municipio, Institución de salud, Beneficencia o asistencia, Educativa, Cultural, Prestadores de servicios sociales por encargo, Beneficiarios de algún servicio asistencial público, Comunidad agraria y ejido, Entidad que lo necesite para sus fines, Gobierno o institución extranjera, Organización internacional</t>
  </si>
  <si>
    <t>Criterio 56. Denominación o razón social del donatario</t>
  </si>
  <si>
    <t>Criterio 57. Valor de adquisición o valor de inventario del bien donado</t>
  </si>
  <si>
    <t xml:space="preserve">Criterio 58. Fecha de firma del contrato de donación, signado por la autoridad pública o representante legal de la institución donante, así como por el donatario. En su caso, la fecha de publicación del Acuerdo presidencial en el DOF con el formato día/mes/año </t>
  </si>
  <si>
    <t>Criterio 59. Hipervínculo al Acuerdo presidencial respectivo, en el caso de donaciones a gobiernos e instituciones extranjeros o a organizaciones internacionales para ayuda humanitaria o investigación científica</t>
  </si>
  <si>
    <t>Criterio 60. Periodo de actualización de la información: semestral; en su caso, 30 días hábiles después de adquirir o dar de baja algún bien</t>
  </si>
  <si>
    <t>Criterio 61. La información deberá estar actualizada al periodo que corresponde de acuerdo con la Tabla de actualización y conservación de la información</t>
  </si>
  <si>
    <t>Criterio 62. Conservar en el sitio de Internet y a través de la Plataforma Nacional la información de acuerdo con la Tabla de actualización y conservación de la información</t>
  </si>
  <si>
    <t xml:space="preserve">Criterio 63. Área(s) responsable(s) que genera(n), posee(n), publica(n) y/o actualiza(n) la información  </t>
  </si>
  <si>
    <t>Criterio 64. Fecha de actualización de la información publicada con el formato día/mes/año</t>
  </si>
  <si>
    <t>Criterio 65. Fecha de validación de la información publicada con el formato día/mes/año</t>
  </si>
  <si>
    <t xml:space="preserve">Criterio 66. Nota. Este criterio se cumple en caso de que sea necesario que el sujeto obligado incluya alguna aclaración relativa a la información publicada y/o explicación por la falta de información </t>
  </si>
  <si>
    <t>Criterio 67. La información publicada se organiza mediante los formatos 34a al 34g, en los que se incluyen todos los campos especificados en los criterios sustantivos de contenido</t>
  </si>
  <si>
    <t>Criterio 68. El soporte de la información permite su reutilización</t>
  </si>
  <si>
    <t>Art. 70 - Fracción XXXVII. Mecanismos de participación ciudadana</t>
  </si>
  <si>
    <t>Criterio 3. Denominación del mecanismo de participación ciudadana</t>
  </si>
  <si>
    <t>Criterio 4. Fundamento jurídico, en su caso</t>
  </si>
  <si>
    <t>Criterio 5. Objetivo(s) del mecanismo de participación ciudadana</t>
  </si>
  <si>
    <t>Criterio 6. Alcances del mecanismo de participación ciudadana . Por ejemplo: Nacional, Federal, Entidad federativa, Municipal, Delegacional</t>
  </si>
  <si>
    <t>Criterio 7. Hipervínculo a la convocatoria</t>
  </si>
  <si>
    <t>Criterio 8. Temas sujetos a revisión y consideración a través de los diferentes mecanismos de participación ciudadana</t>
  </si>
  <si>
    <t>Criterio 9. Requisitos de participación</t>
  </si>
  <si>
    <t>Criterio 10. Cómo recibirá el sujeto obligado las propuestas ciudadanas</t>
  </si>
  <si>
    <t>Criterio 11. Medio de recepción de las propuestas</t>
  </si>
  <si>
    <t>Criterio 12. Fecha de inicio de recepción de las propuestas ciudadanas</t>
  </si>
  <si>
    <t>Criterio 13. Fecha de término de recepción de las propuestas ciudadanas</t>
  </si>
  <si>
    <t>Criterio 14. Nombre del(as) área(s) que gestiona el mecanismo de participación</t>
  </si>
  <si>
    <t>Criterio 15. Nombre(s), primer apellido, segundo apellido del(a) servidor(a) público(a) y/o de toda persona que desempeñe un empleo, cargo o comisión y/o ejerza actos de autoridad, y que sea la señalada para establecer contacto</t>
  </si>
  <si>
    <t>Criterio 16. Correo electrónico oficial</t>
  </si>
  <si>
    <t>Criterio 17. Domicilio de la oficina de atención (tipo de vialidad [catálogo], nombre de vialidad , número exterior, número interior [en su caso], tipo de asentamiento humano [catálogo], nombre de asentamiento humano [colonia], clave de la localidad , nombre de la localidad , clave del municipio , nombre del municipio o delegación , clave de la entidad federativa , nombre de la entidad federativa [catálogo], código postal)</t>
  </si>
  <si>
    <t>Criterio 18. Domicilio en el extranjero. En caso de que la oficina de atención se lleve a cabo en otro país, se deberá incluir el domicilio el cual deberá incluir por lo menos: país, ciudad, calle y número</t>
  </si>
  <si>
    <t>Criterio 19. Teléfono(s) y extensión(es)</t>
  </si>
  <si>
    <t>Criterio 20. Horario y días de atención</t>
  </si>
  <si>
    <t>Criterio 21. Ejercicio</t>
  </si>
  <si>
    <t>Criterio 22. Periodo que se informa (fecha de inicio y fecha de término con el formato día/mes/año)</t>
  </si>
  <si>
    <t>Criterio 23. Denominación del mecanismo de participación ciudadana</t>
  </si>
  <si>
    <t>Criterio 24. Resultados</t>
  </si>
  <si>
    <t>Criterio 25. Número total de participantes</t>
  </si>
  <si>
    <t>Criterio 26. Respuesta del sujeto obligado a los resultados de la participación, descripción sintética de lo que se tomó en cuenta y los criterios utilizados para retomar determinados elementos</t>
  </si>
  <si>
    <t>Criterio 27. Periodo de actualización de la información: trimestral</t>
  </si>
  <si>
    <t>Criterio 28. La información deberá estar actualizada al periodo que corresponde, de acuerdo con la Tabla de actualización y conservación de la información</t>
  </si>
  <si>
    <t>Criterio 29. Conservar en el sitio de Internet y a través de la Plataforma Nacional la información de acuerdo con la Tabla de actualización y conservación de la información</t>
  </si>
  <si>
    <t xml:space="preserve">Criterio 30. Área(s) responsable(s) que genera(n), posee(n), publica(n) y/o actualiza(n) la información  </t>
  </si>
  <si>
    <t>Criterio 31. Fecha de actualización de la información publicada con el formato día/mes/año</t>
  </si>
  <si>
    <t>Criterio 32. Fecha de validación de la información publicada con el formato día/mes/año</t>
  </si>
  <si>
    <t xml:space="preserve">Criterio 33. Nota. Este criterio se cumple en caso de que sea necesario que el sujeto obligado incluya alguna aclaración relativa a la información publicada y/o explicación por la falta de información </t>
  </si>
  <si>
    <t xml:space="preserve">Criterio 34. La información publicada se organiza mediante los formatos 37a y 37b, en el que se incluyen todos los campos especificados en los criterios sustantivos de contenido </t>
  </si>
  <si>
    <t>Criterio 35. El soporte de la información permite su reutilización</t>
  </si>
  <si>
    <t>Art. 70 - Fracción XLIV. Donaciones en dinero o en especie</t>
  </si>
  <si>
    <t>Criterio 2. Periodo que se reporta (fecha de inicio y fecha de término con el formato día/mes/año)</t>
  </si>
  <si>
    <t>Criterio 3. Personería jurídica de la parte donataria (catálogo): Persona física/Persona moral (por ejemplo: Asociaciones no lucrativas; fideicomisos constituidos por las entidades federativas; fideicomisos constituidos por particulares; entidades federativas; municipios; organismos territoriales de la Ciudad de México; organismos e instituciones internacionales; otro)</t>
  </si>
  <si>
    <t>El sujeto obligado publica la leyenda: "Durante este período no se otorgaron donativos."</t>
  </si>
  <si>
    <t>Criterio 4. Nombre(s), primer apellido, segundo apellido del beneficiario de la donación (persona física) o razón social (persona moral)</t>
  </si>
  <si>
    <t>Criterio 5. Nombre de la persona física facultada por el beneficiario para suscribir el contrato de donación</t>
  </si>
  <si>
    <t>Criterio 6. Cargo que ocupa</t>
  </si>
  <si>
    <t>Criterio 7. Nombre del(a) servidor(a) público(a) y/o toda persona que desempeñe un cargo o comisión y/o ejerza actos de autoridad, facultada por el sujeto obligado donante para suscribir el contrato de donación</t>
  </si>
  <si>
    <t>Criterio 8. Cargo o nombramiento del servidor público</t>
  </si>
  <si>
    <t>Criterio 9. Monto otorgado</t>
  </si>
  <si>
    <t>Criterio 10. Actividades a las que se destinará (catálogo): Educativas/Culturales/De salud/De investigación científica/De aplicación de nuevas tecnologías/De beneficencia/Otras</t>
  </si>
  <si>
    <t>Criterio 11. Hipervínculo al contrato de donación, protegiendo datos personales del beneficiario, mediante resolución del Comité de Transparencia</t>
  </si>
  <si>
    <t>Criterio 12. Ejercicio</t>
  </si>
  <si>
    <t xml:space="preserve">Deberá publicar la información de la fracción que nos ocupa, correspondiente al primer semestre 2019, toda vez que no se encuentra la información solicitada. </t>
  </si>
  <si>
    <t>Criterio 13. Periodo que se reporta (fecha de inicio y fecha de término con el formato día/mes/año)</t>
  </si>
  <si>
    <t>Criterio 14. Descripción del bien donado</t>
  </si>
  <si>
    <t>Criterio 15. Actividades a las que se destinará la donación (catálogo): Educativas/Culturales/ De salud/De investigación científica/De aplicación de nuevas tecnologías/ De beneficencia, prestación de servicios sociales, ayuda humanitaria/Otra</t>
  </si>
  <si>
    <t>Criterio 16. Personería jurídica del beneficiario (catálogo): Persona física/Persona moral a la cual se le entregó el donativo</t>
  </si>
  <si>
    <t>Criterio 17. En caso de persona física: Nombre(s), primer apellido, segundo apellido del beneficiario de la donación; en caso de persona moral: denominación</t>
  </si>
  <si>
    <t>Criterio 18. Tipo de persona moral, en su caso. Por ejemplo: Institución de salud, beneficencia o asistencia, educativa o cultural, Prestadores de servicios sociales por encargo, Beneficiarios de algún servicio asistencial público, comunidad agraria y ejido, entidad que lo necesite para sus fines, Gobierno o institución extranjera, organización internacional</t>
  </si>
  <si>
    <t>Criterio 19. Nombre(s), primer apellido, segundo apellido de la persona física facultada por el beneficiario para suscribir el contrato</t>
  </si>
  <si>
    <t>Criterio 20. Cargo que ocupa</t>
  </si>
  <si>
    <t>Criterio 21. Nombre del(a) servidor(a) público(a) y/o toda persona que desempeñe un cargo o comisión y/o ejerza actos de autoridad, facultada por el sujeto obligado para suscribir el contrato</t>
  </si>
  <si>
    <t>Criterio 22. Cargo o nombramiento del(a) servidor(a) público(a) y/o toda persona que desempeñe un cargo o comisión y/o ejerza actos de autoridad, facultada por el sujeto obligado para suscribir el contrato</t>
  </si>
  <si>
    <t>Criterio 23. Hipervínculo al contrato de donación, protegiendo datos personales del beneficiario tratándose de personas físicas</t>
  </si>
  <si>
    <t>Criterio 24. Periodo de actualización de la información: semestral</t>
  </si>
  <si>
    <t xml:space="preserve">Derivado de la falta de publicación completa de criterios sustantivos y adjetivos se requiere que de forma inmediata cargue la información como se solicitada de forma completa. </t>
  </si>
  <si>
    <t>Criterio 25. La información deberá estar actualizada al periodo que corresponde de acuerdo con la Tabla de actualización y conservación de la información</t>
  </si>
  <si>
    <t>Criterio 26. Conservar en el sitio de Internet y a través de la Plataforma Nacional la información de acuerdo con la Tabla de actualización y conservación de la información</t>
  </si>
  <si>
    <t xml:space="preserve">Criterio 27. Área(s) responsable(s) que genera(n), posee(n), publica(n) y/o actualiza(n) la información </t>
  </si>
  <si>
    <t>Criterio 28. Fecha de actualización de la información publicada con el formato día/mes/año</t>
  </si>
  <si>
    <t>Criterio 29. Fecha de validación de la información publicada con el formato día/mes/año</t>
  </si>
  <si>
    <t xml:space="preserve">Criterio 30. Nota. Este criterio se cumple en caso de que sea necesario que el sujeto obligado incluya alguna aclaración relativa a la información publicada y/o explicación por la falta de información </t>
  </si>
  <si>
    <t>Criterio 31. La información publicada se organiza mediante los formatos 44a y 44b, en los que se incluyen todos los campos especificados en los criterios sustantivos de contenido</t>
  </si>
  <si>
    <t>Criterio 32. El soporte de la información permite su reutilización</t>
  </si>
  <si>
    <t>Art. 69 - Fracción I, Inciso B. Anteproyectos de leyes y disposiciones administrativas de carácter general</t>
  </si>
  <si>
    <t>Criterio 2. Periodo que se informa</t>
  </si>
  <si>
    <t>Criterio 3. Denominación del anteproyecto y/o proyecto de ley o disposición administrativa de carácter general, tales como reglamentos, decretos, acuerdos, normas oficiales mexicanas, circulares y formatos, así como los lineamientos, criterios, metodologías, instructivos, directivas, reglas, manuales, disposiciones que tengan por objeto establecer obligaciones específicas cuando  no existan condiciones de competencia  y cualesquiera de naturaleza análoga a los actos anteriores</t>
  </si>
  <si>
    <t>Criterio 4. Fecha de presentación o captura del anteproyecto en el sistema de registro y búsqueda de anteproyectos de leyes y disposiciones administrativas de carácter general que corresponda administrado por la Cofemer, con el formato día/mes /año (por ej. 30/noviembre/2016)</t>
  </si>
  <si>
    <t>Criterio 5. Número de expediente que se generó al momento de dar de alta el anteproyecto en el  sistema de registro y búsqueda de anteproyectos de leyes y disposiciones administrativas de carácter general que corresponda administrado por la Cofemer</t>
  </si>
  <si>
    <t>Criterio 6. Hipervínculo a la información del expediente publicado en el sistema de registro y búsqueda de anteproyectos de leyes y disposiciones administrativas de carácter general que corresponda administrado por la Cofemer, en donde se encontrarán por lo menos los siguientes datos: Denominación e hipervínculo del documento de manifestación de impacto regulatorio; denominación e hipervínculo del dictamen parcial o total de la manifestación de impacto regulatorio y del anteproyecto respectivo emitido por la Comisión; denominación e hipervínculo del dictamen final emitido por la Comisión; denominación e hipervínculo de la ley o disposición administrativa correspondiente publicada en el DOF y la fecha de publicación de la ley o disposición administrativa en el DOF</t>
  </si>
  <si>
    <t>Criterio 7. Denominación del sistema de registro y búsqueda de anteproyectos de ley, decretos legislativos y actos administrativos de carácter general</t>
  </si>
  <si>
    <t>La información se publica de forma mensual, por lo que debería tener al menos un registro por cada mes transcurrido.</t>
  </si>
  <si>
    <t>Criterio 8. Hipervínculo al sistema de registro y búsqueda de anteproyectos de ley, decretos legislativos y actos administrativos de carácter general</t>
  </si>
  <si>
    <t>Criterio 9. Periodo de actualización de la información: mensual.</t>
  </si>
  <si>
    <t>Deberá reportar la periodicidad de forma mensual en todos los formatos.</t>
  </si>
  <si>
    <t xml:space="preserve">Criterio 10. La información publicada deberá estar actualizada al periodo que corresponde de acuerdo con la Tabla de actualización y conservación de la información </t>
  </si>
  <si>
    <t>Deberá atender los requerimientos de los criterios sustantivos para dar cumplimiento al presente criterio.</t>
  </si>
  <si>
    <t>Criterio 11. Conservar en el sitio de Internet y a través de la Plataforma Nacional la información de acuerdo con la Tabla de actualización y conservación de la información</t>
  </si>
  <si>
    <t xml:space="preserve">Criterio 12. Área(s) o unidad(es) administrativa(s) que genera(n) o posee(n) la información respectiva y son responsables de publicarla y actualizarla </t>
  </si>
  <si>
    <t xml:space="preserve">Criterio 13. Fecha de actualización de la información publicada con el formato día/mes/año (por ej. 30/noviembre/2016) </t>
  </si>
  <si>
    <t>Criterio 14. Fecha de validación de la información publicada con el formato día/mes/año (por ej. 30/noviembre/2016)</t>
  </si>
  <si>
    <t>Criterio 15. La información publicada se organiza mediante los formatos 1b1 y 1b2, en los que se incluyen todos los campos especificados en los criterios sustantivos de contenido</t>
  </si>
  <si>
    <t xml:space="preserve">Criterio 16. El soporte de la información permite su reutilización </t>
  </si>
  <si>
    <t>Instituto Mexicano del Seguro Social</t>
  </si>
  <si>
    <t>Art. 70 - Fracción IX. Gastos de representación y viáticos</t>
  </si>
  <si>
    <t>Criterio 3. Tipo de integrante del sujeto obligado (catálogo): (funcionario, servidor[a] público[a], eventual/integrante/empleado/representante popular/ miembro del poder judicial/miembro de órgano autónomo/personal de confianza/prestador de servicios profesionales/ servidor público eventual/ otro [especificar denominación])</t>
  </si>
  <si>
    <t>Criterio 4. Clave o nivel del puesto (de acuerdo con el catálogo que en su caso regule la actividad del sujeto obligado)</t>
  </si>
  <si>
    <t>Criterio 5. Denominación del puesto (de acuerdo con el catálogo que en su caso regule la actividad del sujeto obligado, por ejemplo: Subdirector[a] A)</t>
  </si>
  <si>
    <t>Criterio 6. Denominación del cargo (de conformidad con el nombramiento otorgado, por ejemplo: Subdirector[a] de recursos humanos)</t>
  </si>
  <si>
    <t>Criterio 7. Área de adscripción (de acuerdo con el catálogo de áreas o puestos si así corresponde)</t>
  </si>
  <si>
    <t>Criterio 8. Nombre completo del (la) servidor(a) público(a), trabajador, prestador de servicios, miembro y/o toda persona que desempeñe un empleo, cargo o comisión y/o ejerza actos de autoridad en el sujeto obligado (nombre[s], primer apellido, segundo apellido)</t>
  </si>
  <si>
    <t xml:space="preserve">Criterio 9. Tipo de gasto (catálogo): Viáticos/Representación </t>
  </si>
  <si>
    <t>Criterio 10. Denominación del encargo o comisión</t>
  </si>
  <si>
    <t>Criterio 11. Tipo de viaje (catálogo): Nacional / Internacional</t>
  </si>
  <si>
    <t>Criterio 12. Número de personas acompañantes en el encargo o comisión del trabajador, prestador de servicios, servidor(a) público(a), miembro y/o toda persona que desempeñe un empleo, cargo o comisión y/o ejerza actos de autoridad en el sujeto obligado comisionado</t>
  </si>
  <si>
    <t>Criterio 13. Importe ejercido por el total de acompañantes</t>
  </si>
  <si>
    <t>Criterio 14. Origen del encargo o comisión (país, estado y ciudad)</t>
  </si>
  <si>
    <t>Criterio 15. Destino del encargo o comisión (país, estado y ciudad)</t>
  </si>
  <si>
    <t>Criterio 16. Motivo del encargo o comisión</t>
  </si>
  <si>
    <t xml:space="preserve">Criterio 17. Fecha de salida del encargo o comisión con el formato día/mes/año </t>
  </si>
  <si>
    <t xml:space="preserve">Criterio 18. Fecha de regreso del encargo o comisión: con el formato día/mes/año </t>
  </si>
  <si>
    <t>Criterio 19. Clave de la partida de cada uno de los conceptos correspondientes, con base en el Clasificador por Objeto del Gasto o Clasificador Contable que aplique</t>
  </si>
  <si>
    <t>Criterio 20. 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otra (especificar)</t>
  </si>
  <si>
    <t>Criterio 21. Importe ejercido erogado por concepto de gastos de viáticos o gastos de representación</t>
  </si>
  <si>
    <t>Criterio 22. Importe total ejercido erogado con motivo del encargo o comisión</t>
  </si>
  <si>
    <t>Criterio 23. Importe total de gastos no erogados derivados del encargo o comisión</t>
  </si>
  <si>
    <t xml:space="preserve">Criterio 24. Fecha de entrega del informe de la comisión o encargo encomendado, con el formato día/mes/año </t>
  </si>
  <si>
    <t>Criterio 25. Hipervínculo al informe de la comisión o encargo encomendado, donde se señalen las actividades realizadas, los resultados obtenidos, las contribuciones a la institución y las conclusiones; en su caso, se deberá incluir una nota explicando lo que corresponda</t>
  </si>
  <si>
    <t xml:space="preserve">Si bien señala: "LA DOCUMENTACIÓN GENERADA EN VERSIÓN PÚBLICA SE ENCUENTRA EN REVISIÓN DEL COMITÉ DE TRANSPARENCIA", deberá indicar la fecha en la cual podrá ser revisada la información. </t>
  </si>
  <si>
    <t>Criterio 26. Hipervínculo a las facturas o comprobantes que soporten las erogaciones realizadas</t>
  </si>
  <si>
    <t>Criterio 27. Hipervínculo a la normatividad que regula los gastos por concepto de viáticos y gastos de representación del sujeto obligado</t>
  </si>
  <si>
    <t>Criterio 28. Periodo de actualización de la información: trimestral</t>
  </si>
  <si>
    <t>Criterio 29. La información publicada deberá estar actualizada al periodo que corresponde de acuerdo con la Tabla de actualización y conservación de la información</t>
  </si>
  <si>
    <t>Criterio 30. Conservar en el sitio de Internet y a través de la Plataforma Nacional la información de acuerdo con la Tabla de actualización y conservación de la información</t>
  </si>
  <si>
    <t xml:space="preserve">Criterio 31. Área(s) responsable(s) que genera(n), posee(n), publica(n) y/o actualiza(n)la información </t>
  </si>
  <si>
    <t xml:space="preserve">Criterio 32. Fecha de actualización de la información publicada con el formato día/mes/año </t>
  </si>
  <si>
    <t xml:space="preserve">Criterio 33. Fecha de validación de la información publicada con el formato día/mes/año </t>
  </si>
  <si>
    <t>Criterio 34. Nota. Este criterio se cumple en caso de que sea necesario que el sujeto obligado incluya alguna aclaración relativa a la información publicada y/o explicación por la falta de información</t>
  </si>
  <si>
    <t xml:space="preserve">La nota presentada no justifica la falta de información, por lo que deberá corregirla. </t>
  </si>
  <si>
    <t>Criterio 35. La información publicada se organiza mediante el formato 9a, en el cual se incluye todos los campos especificados en los criterios sustantivos de contenido</t>
  </si>
  <si>
    <t>Criterio 36. El soporte de la información permite su reutilización</t>
  </si>
  <si>
    <t xml:space="preserve">Comentarios </t>
  </si>
  <si>
    <t>No se proporciona RFC de personas físicas por ser un dato confidencial (Criterio INAI 19/17),</t>
  </si>
  <si>
    <t>Aclarar porque no aplica y fundamentar</t>
  </si>
  <si>
    <t>Si se cuenta</t>
  </si>
  <si>
    <t>contenida en la tabla 205876</t>
  </si>
  <si>
    <t xml:space="preserve">Revisar las notas que sean claras.
</t>
  </si>
  <si>
    <t>Deberá subirse el OLI AL REPOSITORIO</t>
  </si>
  <si>
    <t>Aclarar la nota.</t>
  </si>
  <si>
    <t>En su caso, señalar por que no se realizaron</t>
  </si>
  <si>
    <t>Se modificará la redacción.</t>
  </si>
  <si>
    <t>En su caso enpecificar en la nota.</t>
  </si>
  <si>
    <t>Las áreas operativas de la Coordinación de Infraestructura Inmobiliaria, no cuentan con licencias de Adobe Acobrat Reader y de OCD, herramientas indispensables, para la realización del escaneo que permita su reutilización</t>
  </si>
  <si>
    <t>Elaborar nota</t>
  </si>
  <si>
    <t>Si cuenta con los hipervínculos, sin embargo se  verificará la totalidad.</t>
  </si>
  <si>
    <t>Si se encuentra, se verificará la totalidad.</t>
  </si>
  <si>
    <t>Si se cuenta, se verificará la totalidad.</t>
  </si>
  <si>
    <t>En su caso eliminarán los centavos.</t>
  </si>
  <si>
    <t>Redactar la nota de otra forma.</t>
  </si>
  <si>
    <t xml:space="preserve">Si se cuenta, se verificará la totalidad. </t>
  </si>
  <si>
    <t>Se cuenta, se verificará la totalidad.</t>
  </si>
  <si>
    <t>Si cuenta, se verificará la totalidad.</t>
  </si>
  <si>
    <t>Indicar recursos federales.</t>
  </si>
  <si>
    <t>En su caso, señalar porque no se realizaron</t>
  </si>
  <si>
    <t>Cambiar la redacción.</t>
  </si>
  <si>
    <t>En su caso indicar con una nota más clara</t>
  </si>
  <si>
    <t>Según sea el caso, anexar nota señalando que no se realizaron cotizaciones</t>
  </si>
  <si>
    <t>Si cuenta con los numeros de contrato se verificará la totalidad.</t>
  </si>
  <si>
    <t>Si cuenta con las fechas, se verificará la totalidad.</t>
  </si>
  <si>
    <t>Se verificará y en su caso se complementaran los que faltan.</t>
  </si>
  <si>
    <t>El lugar donde se realizarán los trabajos se encuentra, se verificará la totalidad. No se proporciona RFC de personas físicas por ser un dato confidencial (Criterio INAI 19/17),</t>
  </si>
  <si>
    <t>Si cuenta con la etapa, se verificará la totalidad.</t>
  </si>
  <si>
    <t>En su caso aclara en la nota.</t>
  </si>
  <si>
    <t>Aclarar notas y verificar su totalidad.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</si>
</sst>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i/>
      <sz val="18"/>
      <color theme="1"/>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b/>
      <sz val="11"/>
      <color rgb="FF7030A0"/>
      <name val="Calibri"/>
      <family val="2"/>
      <scheme val="minor"/>
    </font>
    <font>
      <sz val="9"/>
      <color theme="1"/>
      <name val="Calibri"/>
      <family val="2"/>
      <scheme val="minor"/>
    </font>
    <font>
      <sz val="11"/>
      <color rgb="FF000000"/>
      <name val="Calibri"/>
      <family val="2"/>
    </font>
    <font>
      <sz val="10"/>
      <color theme="1"/>
      <name val="Arial"/>
      <family val="2"/>
    </font>
  </fonts>
  <fills count="5">
    <fill>
      <patternFill patternType="none"/>
    </fill>
    <fill>
      <patternFill patternType="gray125"/>
    </fill>
    <fill>
      <patternFill patternType="solid">
        <fgColor theme="0" tint="-0.14996795556505021"/>
        <bgColor indexed="64"/>
      </patternFill>
    </fill>
    <fill>
      <patternFill patternType="solid">
        <fgColor rgb="FFD9D9D9"/>
        <bgColor indexed="64"/>
      </patternFill>
    </fill>
    <fill>
      <patternFill patternType="solid">
        <fgColor theme="0" tint="-0.14999847407452621"/>
        <bgColor indexed="64"/>
      </patternFill>
    </fill>
  </fills>
  <borders count="12">
    <border>
      <left/>
      <right/>
      <top/>
      <bottom/>
      <diagonal/>
    </border>
    <border>
      <left/>
      <right/>
      <top/>
      <bottom style="thin">
        <color indexed="64"/>
      </bottom>
      <diagonal/>
    </border>
    <border>
      <left style="thin">
        <color theme="0"/>
      </left>
      <right style="thin">
        <color auto="1"/>
      </right>
      <top style="thin">
        <color theme="0"/>
      </top>
      <bottom style="thin">
        <color auto="1"/>
      </bottom>
      <diagonal/>
    </border>
    <border>
      <left style="thin">
        <color theme="0"/>
      </left>
      <right/>
      <top style="thin">
        <color theme="0"/>
      </top>
      <bottom/>
      <diagonal/>
    </border>
    <border>
      <left/>
      <right/>
      <top style="thin">
        <color theme="0"/>
      </top>
      <bottom/>
      <diagonal/>
    </border>
    <border>
      <left/>
      <right style="thin">
        <color auto="1"/>
      </right>
      <top style="thin">
        <color theme="0"/>
      </top>
      <bottom/>
      <diagonal/>
    </border>
    <border>
      <left style="thin">
        <color theme="0"/>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theme="0"/>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 fillId="0" borderId="0"/>
    <xf numFmtId="0" fontId="11" fillId="0" borderId="0"/>
    <xf numFmtId="0" fontId="12" fillId="0" borderId="0"/>
  </cellStyleXfs>
  <cellXfs count="105">
    <xf numFmtId="0" fontId="0" fillId="0" borderId="0" xfId="0"/>
    <xf numFmtId="15" fontId="4" fillId="2" borderId="0" xfId="2" applyNumberFormat="1" applyFill="1" applyBorder="1" applyAlignment="1">
      <alignment vertical="center"/>
    </xf>
    <xf numFmtId="15" fontId="0" fillId="2" borderId="0" xfId="0" applyNumberFormat="1" applyFont="1" applyFill="1" applyBorder="1" applyAlignment="1">
      <alignment vertical="center"/>
    </xf>
    <xf numFmtId="15" fontId="5" fillId="2" borderId="0" xfId="0" applyNumberFormat="1" applyFont="1" applyFill="1" applyBorder="1" applyAlignment="1">
      <alignment horizontal="center" vertical="center" wrapText="1"/>
    </xf>
    <xf numFmtId="15" fontId="0" fillId="2" borderId="0" xfId="0" applyNumberFormat="1" applyFont="1" applyFill="1" applyBorder="1" applyAlignment="1">
      <alignment horizontal="center" vertical="center"/>
    </xf>
    <xf numFmtId="15" fontId="0" fillId="3" borderId="0" xfId="0" applyNumberFormat="1" applyFont="1" applyFill="1" applyBorder="1" applyAlignment="1">
      <alignment horizontal="center" vertical="center"/>
    </xf>
    <xf numFmtId="0" fontId="0" fillId="2" borderId="0" xfId="0" applyFont="1" applyFill="1" applyBorder="1" applyAlignment="1">
      <alignment horizont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0" fillId="3" borderId="0" xfId="0" applyFont="1" applyFill="1" applyBorder="1" applyAlignment="1">
      <alignment horizontal="center" vertical="center"/>
    </xf>
    <xf numFmtId="0" fontId="6" fillId="2" borderId="0" xfId="0" applyFont="1" applyFill="1" applyBorder="1" applyAlignment="1">
      <alignment horizontal="left"/>
    </xf>
    <xf numFmtId="0" fontId="0"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14" fontId="0" fillId="2" borderId="2" xfId="0" applyNumberFormat="1" applyFont="1" applyFill="1" applyBorder="1" applyAlignment="1">
      <alignment horizontal="center" vertical="center" wrapText="1"/>
    </xf>
    <xf numFmtId="14" fontId="0" fillId="2" borderId="2" xfId="0" applyNumberFormat="1" applyFont="1" applyFill="1" applyBorder="1" applyAlignment="1" applyProtection="1">
      <alignment horizontal="center" vertical="center" wrapText="1"/>
    </xf>
    <xf numFmtId="14" fontId="0" fillId="2" borderId="0" xfId="0" applyNumberFormat="1" applyFont="1" applyFill="1" applyBorder="1" applyAlignment="1">
      <alignment horizontal="center" vertical="center" wrapText="1"/>
    </xf>
    <xf numFmtId="0" fontId="0" fillId="2" borderId="0" xfId="0" applyFont="1" applyFill="1" applyBorder="1" applyAlignment="1">
      <alignment horizontal="right" vertical="center" wrapText="1"/>
    </xf>
    <xf numFmtId="0" fontId="0" fillId="2" borderId="0" xfId="0" applyFont="1" applyFill="1" applyBorder="1" applyAlignment="1">
      <alignment horizontal="right" vertical="center"/>
    </xf>
    <xf numFmtId="9" fontId="2" fillId="2" borderId="0" xfId="1" applyFont="1" applyFill="1" applyBorder="1" applyAlignment="1">
      <alignment horizontal="center" vertical="center"/>
    </xf>
    <xf numFmtId="0" fontId="2" fillId="2" borderId="0" xfId="0" applyFont="1" applyFill="1" applyBorder="1" applyAlignment="1">
      <alignment horizontal="right" vertical="center"/>
    </xf>
    <xf numFmtId="9" fontId="2" fillId="2" borderId="0" xfId="0" applyNumberFormat="1" applyFont="1" applyFill="1" applyBorder="1" applyAlignment="1">
      <alignment horizontal="center" vertical="center"/>
    </xf>
    <xf numFmtId="10" fontId="2" fillId="2" borderId="0" xfId="1" applyNumberFormat="1" applyFont="1" applyFill="1" applyBorder="1" applyAlignment="1">
      <alignment horizontal="center" vertical="center"/>
    </xf>
    <xf numFmtId="0" fontId="0" fillId="2" borderId="0" xfId="0" applyFont="1" applyFill="1" applyBorder="1" applyAlignment="1">
      <alignment vertical="center" wrapText="1"/>
    </xf>
    <xf numFmtId="0" fontId="2" fillId="2" borderId="0" xfId="0" applyFont="1" applyFill="1" applyBorder="1" applyAlignment="1">
      <alignment vertical="center"/>
    </xf>
    <xf numFmtId="0" fontId="0" fillId="2" borderId="3" xfId="0" applyFont="1" applyFill="1" applyBorder="1" applyAlignment="1">
      <alignment horizontal="center"/>
    </xf>
    <xf numFmtId="0" fontId="0" fillId="2" borderId="4" xfId="0" applyFont="1" applyFill="1" applyBorder="1" applyAlignment="1">
      <alignment horizontal="center" wrapText="1"/>
    </xf>
    <xf numFmtId="0" fontId="0" fillId="2" borderId="4" xfId="0" applyFont="1" applyFill="1" applyBorder="1" applyAlignment="1">
      <alignment horizontal="center"/>
    </xf>
    <xf numFmtId="0" fontId="8"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xf>
    <xf numFmtId="0" fontId="9" fillId="2" borderId="0" xfId="0" applyFont="1" applyFill="1" applyBorder="1" applyAlignment="1">
      <alignment vertical="center" wrapText="1"/>
    </xf>
    <xf numFmtId="0" fontId="3" fillId="2" borderId="0" xfId="0" applyFont="1" applyFill="1" applyBorder="1" applyAlignment="1">
      <alignment vertical="center"/>
    </xf>
    <xf numFmtId="0" fontId="0" fillId="2" borderId="7" xfId="0" applyFont="1" applyFill="1" applyBorder="1" applyAlignment="1">
      <alignment horizontal="left" vertical="justify"/>
    </xf>
    <xf numFmtId="0" fontId="2" fillId="2" borderId="6" xfId="0" applyFont="1" applyFill="1" applyBorder="1" applyAlignment="1">
      <alignment horizontal="center"/>
    </xf>
    <xf numFmtId="0" fontId="10" fillId="2" borderId="8" xfId="0" applyFont="1" applyFill="1" applyBorder="1" applyAlignment="1">
      <alignment vertical="center" wrapText="1"/>
    </xf>
    <xf numFmtId="0" fontId="10" fillId="2" borderId="8"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8" xfId="0" applyFont="1" applyFill="1" applyBorder="1" applyAlignment="1">
      <alignment vertical="center"/>
    </xf>
    <xf numFmtId="0" fontId="0" fillId="2" borderId="8" xfId="0" applyFont="1" applyFill="1" applyBorder="1" applyAlignment="1">
      <alignment vertical="center" wrapText="1"/>
    </xf>
    <xf numFmtId="0" fontId="0" fillId="2" borderId="7" xfId="0" applyFont="1" applyFill="1" applyBorder="1" applyAlignment="1">
      <alignment horizontal="center"/>
    </xf>
    <xf numFmtId="0" fontId="0" fillId="2" borderId="9" xfId="0" applyFont="1" applyFill="1" applyBorder="1" applyAlignment="1">
      <alignment horizontal="center"/>
    </xf>
    <xf numFmtId="0" fontId="0" fillId="2" borderId="1" xfId="0" applyFont="1" applyFill="1" applyBorder="1" applyAlignment="1">
      <alignment horizontal="center" wrapText="1"/>
    </xf>
    <xf numFmtId="0" fontId="0" fillId="2" borderId="1" xfId="0" applyFont="1" applyFill="1" applyBorder="1" applyAlignment="1">
      <alignment horizontal="center"/>
    </xf>
    <xf numFmtId="0" fontId="0" fillId="2" borderId="10" xfId="0" applyFont="1" applyFill="1" applyBorder="1" applyAlignment="1">
      <alignment horizontal="center"/>
    </xf>
    <xf numFmtId="0" fontId="0" fillId="2" borderId="0" xfId="0" applyFont="1" applyFill="1" applyBorder="1" applyAlignment="1">
      <alignment horizontal="center" wrapText="1"/>
    </xf>
    <xf numFmtId="0" fontId="0" fillId="4" borderId="0" xfId="0" applyFill="1" applyAlignment="1"/>
    <xf numFmtId="0" fontId="0" fillId="4" borderId="0" xfId="0" applyFill="1" applyAlignment="1">
      <alignment wrapText="1"/>
    </xf>
    <xf numFmtId="0" fontId="0" fillId="2" borderId="8" xfId="0" applyFont="1" applyFill="1" applyBorder="1" applyAlignment="1" applyProtection="1">
      <alignment horizontal="center" vertical="center"/>
    </xf>
    <xf numFmtId="0" fontId="0" fillId="2" borderId="8" xfId="0" applyFont="1" applyFill="1" applyBorder="1" applyAlignment="1" applyProtection="1">
      <alignment vertical="center"/>
    </xf>
    <xf numFmtId="0" fontId="0" fillId="2" borderId="8" xfId="0" applyFont="1" applyFill="1" applyBorder="1" applyAlignment="1" applyProtection="1">
      <alignment vertical="center" wrapText="1"/>
    </xf>
    <xf numFmtId="15" fontId="4" fillId="2" borderId="0" xfId="2" applyNumberFormat="1" applyFill="1" applyBorder="1" applyAlignment="1">
      <alignment vertical="center"/>
    </xf>
    <xf numFmtId="15" fontId="0" fillId="2" borderId="0" xfId="0" applyNumberFormat="1" applyFont="1" applyFill="1" applyBorder="1" applyAlignment="1">
      <alignment vertical="center"/>
    </xf>
    <xf numFmtId="15" fontId="0" fillId="2" borderId="0" xfId="0" applyNumberFormat="1" applyFont="1" applyFill="1" applyBorder="1" applyAlignment="1">
      <alignment horizontal="center" vertical="center"/>
    </xf>
    <xf numFmtId="15" fontId="0" fillId="3" borderId="0" xfId="0" applyNumberFormat="1" applyFont="1" applyFill="1" applyBorder="1" applyAlignment="1">
      <alignment horizontal="center" vertical="center"/>
    </xf>
    <xf numFmtId="0" fontId="0" fillId="2" borderId="0" xfId="0" applyFont="1" applyFill="1" applyBorder="1" applyAlignment="1">
      <alignment horizont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0" fillId="3" borderId="0" xfId="0" applyFont="1" applyFill="1" applyBorder="1" applyAlignment="1">
      <alignment horizontal="center" vertical="center"/>
    </xf>
    <xf numFmtId="0" fontId="6" fillId="2" borderId="0" xfId="0" applyFont="1" applyFill="1" applyBorder="1" applyAlignment="1">
      <alignment horizontal="left"/>
    </xf>
    <xf numFmtId="0" fontId="0" fillId="2" borderId="0"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0" xfId="0" applyFont="1" applyFill="1" applyBorder="1" applyAlignment="1">
      <alignment horizontal="right" vertical="center" wrapText="1"/>
    </xf>
    <xf numFmtId="0" fontId="0" fillId="2" borderId="0" xfId="0" applyFont="1" applyFill="1" applyBorder="1" applyAlignment="1">
      <alignment horizontal="right" vertical="center"/>
    </xf>
    <xf numFmtId="9" fontId="2" fillId="2" borderId="0" xfId="1" applyFont="1" applyFill="1" applyBorder="1" applyAlignment="1">
      <alignment horizontal="center" vertical="center"/>
    </xf>
    <xf numFmtId="0" fontId="2" fillId="2" borderId="0" xfId="0" applyFont="1" applyFill="1" applyBorder="1" applyAlignment="1">
      <alignment horizontal="right" vertical="center"/>
    </xf>
    <xf numFmtId="9" fontId="2" fillId="2" borderId="0" xfId="0" applyNumberFormat="1" applyFont="1" applyFill="1" applyBorder="1" applyAlignment="1">
      <alignment horizontal="center" vertical="center"/>
    </xf>
    <xf numFmtId="10" fontId="2" fillId="2" borderId="0" xfId="1" applyNumberFormat="1" applyFont="1" applyFill="1" applyBorder="1" applyAlignment="1">
      <alignment horizontal="center" vertical="center"/>
    </xf>
    <xf numFmtId="0" fontId="0" fillId="2" borderId="0" xfId="0" applyFont="1" applyFill="1" applyBorder="1" applyAlignment="1">
      <alignment vertical="center" wrapText="1"/>
    </xf>
    <xf numFmtId="0" fontId="2" fillId="2" borderId="0" xfId="0" applyFont="1" applyFill="1" applyBorder="1" applyAlignment="1">
      <alignment vertical="center"/>
    </xf>
    <xf numFmtId="0" fontId="0" fillId="2" borderId="3" xfId="0" applyFont="1" applyFill="1" applyBorder="1" applyAlignment="1">
      <alignment horizontal="center"/>
    </xf>
    <xf numFmtId="0" fontId="0" fillId="2" borderId="4" xfId="0" applyFont="1" applyFill="1" applyBorder="1" applyAlignment="1">
      <alignment horizontal="center" wrapText="1"/>
    </xf>
    <xf numFmtId="0" fontId="0" fillId="2" borderId="4" xfId="0" applyFont="1" applyFill="1" applyBorder="1" applyAlignment="1">
      <alignment horizontal="center"/>
    </xf>
    <xf numFmtId="0" fontId="0" fillId="2" borderId="5" xfId="0" applyFont="1" applyFill="1" applyBorder="1" applyAlignment="1">
      <alignment horizontal="center" vertical="center"/>
    </xf>
    <xf numFmtId="0" fontId="0" fillId="2" borderId="6" xfId="0" applyFont="1" applyFill="1" applyBorder="1" applyAlignment="1">
      <alignment horizontal="center"/>
    </xf>
    <xf numFmtId="0" fontId="9" fillId="2" borderId="0" xfId="0" applyFont="1" applyFill="1" applyBorder="1" applyAlignment="1">
      <alignment vertical="center" wrapText="1"/>
    </xf>
    <xf numFmtId="0" fontId="3" fillId="2" borderId="0" xfId="0" applyFont="1" applyFill="1" applyBorder="1" applyAlignment="1">
      <alignment vertical="center"/>
    </xf>
    <xf numFmtId="0" fontId="0" fillId="2" borderId="7" xfId="0" applyFont="1" applyFill="1" applyBorder="1" applyAlignment="1">
      <alignment horizontal="left" vertical="justify"/>
    </xf>
    <xf numFmtId="0" fontId="2" fillId="2" borderId="6" xfId="0" applyFont="1" applyFill="1" applyBorder="1" applyAlignment="1">
      <alignment horizontal="center"/>
    </xf>
    <xf numFmtId="0" fontId="10" fillId="2" borderId="8" xfId="0" applyFont="1" applyFill="1" applyBorder="1" applyAlignment="1">
      <alignment vertical="center" wrapText="1"/>
    </xf>
    <xf numFmtId="0" fontId="10" fillId="2" borderId="8"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8" xfId="0" applyFont="1" applyFill="1" applyBorder="1" applyAlignment="1">
      <alignment vertical="center"/>
    </xf>
    <xf numFmtId="0" fontId="0" fillId="2" borderId="8" xfId="0" applyFont="1" applyFill="1" applyBorder="1" applyAlignment="1">
      <alignment vertical="center" wrapText="1"/>
    </xf>
    <xf numFmtId="0" fontId="0" fillId="2" borderId="7" xfId="0" applyFont="1" applyFill="1" applyBorder="1" applyAlignment="1">
      <alignment horizontal="center"/>
    </xf>
    <xf numFmtId="0" fontId="0" fillId="2" borderId="9" xfId="0" applyFont="1" applyFill="1" applyBorder="1" applyAlignment="1">
      <alignment horizontal="center"/>
    </xf>
    <xf numFmtId="0" fontId="0" fillId="2" borderId="1" xfId="0" applyFont="1" applyFill="1" applyBorder="1" applyAlignment="1">
      <alignment horizontal="center" wrapText="1"/>
    </xf>
    <xf numFmtId="0" fontId="0" fillId="2" borderId="1" xfId="0" applyFont="1" applyFill="1" applyBorder="1" applyAlignment="1">
      <alignment horizontal="center"/>
    </xf>
    <xf numFmtId="0" fontId="0" fillId="2" borderId="10" xfId="0" applyFont="1" applyFill="1" applyBorder="1" applyAlignment="1">
      <alignment horizontal="center"/>
    </xf>
    <xf numFmtId="0" fontId="0" fillId="2" borderId="0" xfId="0" applyFont="1" applyFill="1" applyBorder="1" applyAlignment="1">
      <alignment horizontal="center" wrapText="1"/>
    </xf>
    <xf numFmtId="0" fontId="0" fillId="4" borderId="0" xfId="0" applyFill="1" applyAlignment="1"/>
    <xf numFmtId="0" fontId="0" fillId="4" borderId="0" xfId="0" applyFill="1" applyAlignment="1">
      <alignment wrapText="1"/>
    </xf>
    <xf numFmtId="15" fontId="5" fillId="2" borderId="0" xfId="0" applyNumberFormat="1" applyFont="1" applyFill="1" applyBorder="1" applyAlignment="1">
      <alignment horizontal="center" vertical="center" wrapText="1"/>
    </xf>
    <xf numFmtId="0" fontId="8" fillId="2" borderId="4" xfId="0" applyFont="1" applyFill="1" applyBorder="1" applyAlignment="1">
      <alignment horizontal="center" vertical="center"/>
    </xf>
    <xf numFmtId="14" fontId="0" fillId="2" borderId="0" xfId="0" applyNumberFormat="1" applyFont="1" applyFill="1" applyBorder="1" applyAlignment="1">
      <alignment horizontal="center" vertical="center" wrapText="1"/>
    </xf>
    <xf numFmtId="14" fontId="0" fillId="2" borderId="2" xfId="0" applyNumberFormat="1" applyFont="1" applyFill="1" applyBorder="1" applyAlignment="1" applyProtection="1">
      <alignment horizontal="center" vertical="center" wrapText="1"/>
    </xf>
    <xf numFmtId="0" fontId="0" fillId="2" borderId="8" xfId="0" applyFont="1" applyFill="1" applyBorder="1" applyAlignment="1" applyProtection="1">
      <alignment vertical="center"/>
    </xf>
    <xf numFmtId="0" fontId="0" fillId="2" borderId="8" xfId="0" applyFont="1" applyFill="1" applyBorder="1" applyAlignment="1" applyProtection="1">
      <alignment vertical="center" wrapText="1"/>
    </xf>
    <xf numFmtId="0" fontId="0" fillId="2" borderId="11" xfId="0" applyFont="1" applyFill="1" applyBorder="1" applyAlignment="1">
      <alignment vertical="center" wrapText="1"/>
    </xf>
    <xf numFmtId="15" fontId="5" fillId="2" borderId="0"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4" xfId="0" applyFont="1" applyFill="1" applyBorder="1" applyAlignment="1">
      <alignment horizontal="center" vertical="center"/>
    </xf>
  </cellXfs>
  <cellStyles count="6">
    <cellStyle name="Hipervínculo" xfId="2" builtinId="8"/>
    <cellStyle name="Normal" xfId="0" builtinId="0"/>
    <cellStyle name="Normal 2" xfId="4"/>
    <cellStyle name="Normal 3" xfId="5"/>
    <cellStyle name="Normal 4"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ERARD~1.ROM\AppData\Local\Temp\Rar$DIa0.280\00641_VerVinc19_IMSS_SIPO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LTG2018 OBS"/>
      <sheetName val="ReporteLTF OBS"/>
      <sheetName val="ReporteLTG2018"/>
      <sheetName val="ReporteLTF"/>
      <sheetName val="Texto"/>
      <sheetName val="Fecha"/>
      <sheetName val="RESULTADOS"/>
      <sheetName val="Res x A LGTAIP"/>
      <sheetName val="Res x A LFTAIP"/>
      <sheetName val="calculo"/>
      <sheetName val="PONDERACIONES"/>
      <sheetName val="Catalogo"/>
      <sheetName val="DatosGral"/>
      <sheetName val="APLICACION LGTAIP"/>
      <sheetName val="APLICACION LFTAIP"/>
      <sheetName val="SUST.LTG2018"/>
      <sheetName val="ADJ.LTG2018"/>
      <sheetName val="CRIT.FED"/>
      <sheetName val="LGArt 70_I"/>
      <sheetName val="LGArt 70_II"/>
      <sheetName val="LGArt 70_III"/>
      <sheetName val="LGArt 70_IV"/>
      <sheetName val="LGArt 70_V"/>
      <sheetName val="LGArt 70_VI"/>
      <sheetName val="LGArt 70_VII"/>
      <sheetName val="LGArt 70_VIII"/>
      <sheetName val="LGArt 70_IX"/>
      <sheetName val="LGArt 70_X"/>
      <sheetName val="LGArt 70_XI"/>
      <sheetName val="LGArt 70_XII"/>
      <sheetName val="LGArt 70_XIII"/>
      <sheetName val="LGArt 70_XIV"/>
      <sheetName val="LGArt 70_XV"/>
      <sheetName val="LGArt 70_XVI"/>
      <sheetName val="LGArt 70_XVII"/>
      <sheetName val="LGArt 70_XVIII"/>
      <sheetName val="LGArt 70_XIX"/>
      <sheetName val="LGArt 70_XX"/>
      <sheetName val="LGArt 70_XXI"/>
      <sheetName val="LGArt 70_XXII"/>
      <sheetName val="LGArt 70_XXIII"/>
      <sheetName val="LGArt 70_XXIV"/>
      <sheetName val="LGArt 70_XXV"/>
      <sheetName val="LGArt 70_XXVI"/>
      <sheetName val="LGArt 70_XXVII"/>
      <sheetName val="LGArt 70_XXVIII"/>
      <sheetName val="LGArt 70_XXIX"/>
      <sheetName val="LGArt 70_XXX"/>
      <sheetName val="LGArt 70_XXXI"/>
      <sheetName val="LGArt 70_XXXII"/>
      <sheetName val="LGArt 70_XXXIII"/>
      <sheetName val="LGArt 70_XXXIV"/>
      <sheetName val="LGArt 70_XXXV"/>
      <sheetName val="LGArt 70_XXXVI"/>
      <sheetName val="LGArt 70_XXXVII"/>
      <sheetName val="LGArt 70_XXXVIII"/>
      <sheetName val="LGArt 70_XXXIX"/>
      <sheetName val="LGArt 70_XL"/>
      <sheetName val="LGArt 70_XLI"/>
      <sheetName val="LGArt 70_XLII"/>
      <sheetName val="LGArt 70_XLIII"/>
      <sheetName val="LGArt 70_XLIV"/>
      <sheetName val="LGArt 70_XLV"/>
      <sheetName val="LGArt 70_XLVI"/>
      <sheetName val="LGArt 70_XLVII"/>
      <sheetName val="LGArt 70_XLVIII"/>
      <sheetName val="LGArt 70_Ult.P"/>
      <sheetName val="LGArt 71_I_A"/>
      <sheetName val="LGArt 71_I_B"/>
      <sheetName val="LGArt 71_I_C"/>
      <sheetName val="LGArt 71_I_D"/>
      <sheetName val="LGArt 71_I_E"/>
      <sheetName val="LGArt 71_I_F"/>
      <sheetName val="LGArt 71_I_G"/>
      <sheetName val="LGArt 71_II_A"/>
      <sheetName val="LGArt 71_II_B"/>
      <sheetName val="LGArt 72_I"/>
      <sheetName val="LGArt 72_II"/>
      <sheetName val="LGArt 72_III"/>
      <sheetName val="LGArt 72_IV"/>
      <sheetName val="LGArt 72_V"/>
      <sheetName val="LGArt 72_VI"/>
      <sheetName val="LGArt 72_VII"/>
      <sheetName val="LGArt 72_VIII"/>
      <sheetName val="LGArt 72_IX"/>
      <sheetName val="LGArt 72_X"/>
      <sheetName val="LGArt 72_XI"/>
      <sheetName val="LGArt 72_XII"/>
      <sheetName val="LGArt 72_XIII"/>
      <sheetName val="LGArt 72_XIV"/>
      <sheetName val="LGArt 72_XV"/>
      <sheetName val="LGArt 73_I"/>
      <sheetName val="LGArt 73_II"/>
      <sheetName val="LGArt 73_III"/>
      <sheetName val="LGArt 73_IV"/>
      <sheetName val="LGArt 73_V"/>
      <sheetName val="LGArt 74_I_A"/>
      <sheetName val="LGArt 74_I_B"/>
      <sheetName val="LGArt 74_I_C"/>
      <sheetName val="LGArt 74_I_D"/>
      <sheetName val="LGArt 74_I_E"/>
      <sheetName val="LGArt 74_I_F"/>
      <sheetName val="LGArt 74_I_G"/>
      <sheetName val="LGArt 74_I_H"/>
      <sheetName val="LGArt 74_I_I"/>
      <sheetName val="LGArt 74_I_J"/>
      <sheetName val="LGArt 74_I_K"/>
      <sheetName val="LGArt 74_I_L"/>
      <sheetName val="LGArt 74_I_M"/>
      <sheetName val="LGArt 74_I_N"/>
      <sheetName val="LGArt 74_II_A"/>
      <sheetName val="LGArt 74_II_B"/>
      <sheetName val="LGArt 74_II_C"/>
      <sheetName val="LGArt 74_II_D"/>
      <sheetName val="LGArt 74_II_E"/>
      <sheetName val="LGArt 74_II_F"/>
      <sheetName val="LGArt 74_II_G"/>
      <sheetName val="LGArt 74_II_H"/>
      <sheetName val="LGArt 74_II_I"/>
      <sheetName val="LGArt 74_II_J"/>
      <sheetName val="LGArt 74_II_K"/>
      <sheetName val="LGArt 74_II_L"/>
      <sheetName val="LGArt 74_II_M"/>
      <sheetName val="LGArt 74_III_A"/>
      <sheetName val="LGArt 74_III_B"/>
      <sheetName val="LGArt 74_III_C"/>
      <sheetName val="LGArt 74_III_D"/>
      <sheetName val="LGArt 74_III_E"/>
      <sheetName val="LGArt 74_III_F"/>
      <sheetName val="LGArt 74_III_G"/>
      <sheetName val="LGArt 75_I"/>
      <sheetName val="LGArt 75_II"/>
      <sheetName val="LGArt 75_III"/>
      <sheetName val="LGArt 75_IV"/>
      <sheetName val="LGArt 75_V"/>
      <sheetName val="LGArt 75_VI"/>
      <sheetName val="LGArt 75_VII"/>
      <sheetName val="LGArt 75_VIII"/>
      <sheetName val="LGArt 75_IX"/>
      <sheetName val="LGArt 76_I"/>
      <sheetName val="LGArt 76_II"/>
      <sheetName val="LGArt 76_III"/>
      <sheetName val="LGArt 76_IV"/>
      <sheetName val="LGArt 76_V"/>
      <sheetName val="LGArt 76_VI"/>
      <sheetName val="LGArt 76_VII"/>
      <sheetName val="LGArt 76_VIII"/>
      <sheetName val="LGArt 76_IX"/>
      <sheetName val="LGArt 76_X"/>
      <sheetName val="LGArt 76_XI"/>
      <sheetName val="LGArt 76_XII"/>
      <sheetName val="LGArt 76_XIII"/>
      <sheetName val="LGArt 76_XIV"/>
      <sheetName val="LGArt 76_XV"/>
      <sheetName val="LGArt 76_XVI"/>
      <sheetName val="LGArt 76_XVII"/>
      <sheetName val="LGArt 76_XVIII"/>
      <sheetName val="LGArt 76_XIX"/>
      <sheetName val="LGArt 76_XX"/>
      <sheetName val="LGArt 76_XXI"/>
      <sheetName val="LGArt 76_XXII"/>
      <sheetName val="LGArt 76_XXIII"/>
      <sheetName val="LGArt 76_XXIV"/>
      <sheetName val="LGArt 76_XXV"/>
      <sheetName val="LGArt 76_XXVI"/>
      <sheetName val="LGArt 76_XXVII"/>
      <sheetName val="LGArt 76_XXVIII"/>
      <sheetName val="LGArt 76_XXIX"/>
      <sheetName val="LGArt 76_XXX"/>
      <sheetName val="LGArt 77_I"/>
      <sheetName val="LGArt 77_II"/>
      <sheetName val="LGArt 77_III"/>
      <sheetName val="LGArt 77_IV"/>
      <sheetName val="LGArt 77_V"/>
      <sheetName val="LGArt 77_VI"/>
      <sheetName val="LGArt 77_VII"/>
      <sheetName val="LGArt 77_VIII"/>
      <sheetName val="LGArt 78_I"/>
      <sheetName val="LGArt 78_II"/>
      <sheetName val="LGArt 78_III"/>
      <sheetName val="LGArt 78_IV"/>
      <sheetName val="LGArt 78_V"/>
      <sheetName val="LGArt 78_VI"/>
      <sheetName val="LGArt 78_VII"/>
      <sheetName val="LGArt 78_VIII"/>
      <sheetName val="LGArt 79_I"/>
      <sheetName val="LGArt 79_II"/>
      <sheetName val="LGArt 79_III"/>
      <sheetName val="LGArt 79_IV"/>
      <sheetName val="LGArt 80"/>
      <sheetName val="LGArt 81"/>
      <sheetName val="LGArt 82"/>
      <sheetName val="LF68"/>
      <sheetName val="LF69FIia"/>
      <sheetName val="LF69FIib"/>
      <sheetName val="LF69FIIia"/>
      <sheetName val="LF69FIIib"/>
      <sheetName val="LF69FIIIia"/>
      <sheetName val="LF69FIIIib"/>
      <sheetName val="LF69FIIIic"/>
      <sheetName val="LF69FIIIid"/>
      <sheetName val="LF69FIIIie"/>
      <sheetName val="LF69FIVia"/>
      <sheetName val="LF69FIVib"/>
      <sheetName val="LF69FIVic"/>
      <sheetName val="LF69FVia"/>
      <sheetName val="LF69FVib"/>
      <sheetName val="LF69FVic"/>
      <sheetName val="LF69FVid"/>
      <sheetName val="LF69FVie"/>
      <sheetName val="LF69FVIia"/>
      <sheetName val="LF69FVIib"/>
      <sheetName val="LF69FVIic"/>
      <sheetName val="LF69FVIid"/>
      <sheetName val="LF69FVIie"/>
      <sheetName val="LF69FVIif"/>
      <sheetName val="LF69FVIig"/>
      <sheetName val="LF69FVIih"/>
      <sheetName val="LF69FVIii"/>
      <sheetName val="LF69FVIij"/>
      <sheetName val="LF69FVIIia"/>
      <sheetName val="LF69FVIIib"/>
      <sheetName val="LF69FVIIic"/>
      <sheetName val="LF69FVIIid"/>
      <sheetName val="LF69FVIIie"/>
      <sheetName val="LF69FVIIif"/>
      <sheetName val="LF69FVIIig"/>
      <sheetName val="LF69FVIIih"/>
      <sheetName val="LF69FVIIii"/>
      <sheetName val="LF69FVIIij"/>
      <sheetName val="LF69FVIIik"/>
      <sheetName val="LF69FVIIil"/>
      <sheetName val="LF69FVIIim"/>
      <sheetName val="LF69FVIIin"/>
      <sheetName val="LF69FVIIio"/>
      <sheetName val="LF69FVIIIia"/>
      <sheetName val="LF69FVIIIib"/>
      <sheetName val="LF69FVIIIic"/>
      <sheetName val="LF69FVIIIid"/>
      <sheetName val="LF69FIXia"/>
      <sheetName val="LF69FIXib"/>
      <sheetName val="LF69FIXic"/>
      <sheetName val="LF69FIXid"/>
      <sheetName val="LF69FIXie"/>
      <sheetName val="LF69FXia"/>
      <sheetName val="LF69FXib"/>
      <sheetName val="LF69FXic"/>
      <sheetName val="LF69FXid"/>
      <sheetName val="LF69FXie"/>
      <sheetName val="LF69FXif"/>
      <sheetName val="LF69FXig"/>
      <sheetName val="LF69FXih"/>
      <sheetName val="LF69FXii"/>
      <sheetName val="LF69FXij"/>
      <sheetName val="LF69FXIia"/>
      <sheetName val="LF69FXIib"/>
      <sheetName val="LF69FXIic"/>
      <sheetName val="LF69FXIid"/>
      <sheetName val="LF69FXIIia"/>
      <sheetName val="LF69FXIIib"/>
      <sheetName val="LF69FXIIIia"/>
      <sheetName val="LF69FXIIIib"/>
      <sheetName val="LF69FXIIIic"/>
      <sheetName val="LF69FXIVia"/>
      <sheetName val="LF69FXVia"/>
      <sheetName val="LF69FXVib"/>
      <sheetName val="LF69FXVic"/>
      <sheetName val="LF69FXVid"/>
      <sheetName val="LF70.1"/>
      <sheetName val="LF70.2"/>
      <sheetName val="LF70.3"/>
      <sheetName val="LF70.4"/>
      <sheetName val="LF70.5"/>
      <sheetName val="LF70.6"/>
      <sheetName val="LF70.7"/>
      <sheetName val="LF70.8"/>
      <sheetName val="LF70.9"/>
      <sheetName val="LF70.10"/>
      <sheetName val="LF70.11"/>
      <sheetName val="LF70.12"/>
      <sheetName val="LF70.13"/>
      <sheetName val="LF70.14"/>
      <sheetName val="LF70.15"/>
      <sheetName val="LF71FI"/>
      <sheetName val="LF71FII"/>
      <sheetName val="LF71FIII"/>
      <sheetName val="LF71FIV"/>
      <sheetName val="LF71FV"/>
      <sheetName val="LF71FVI"/>
      <sheetName val="LF71FVII"/>
      <sheetName val="LF71FVIII"/>
      <sheetName val="LF72FIiA"/>
      <sheetName val="LF72FIiB"/>
      <sheetName val="LF72FIiC"/>
      <sheetName val="LF72FIiD"/>
      <sheetName val="LF72FIiE"/>
      <sheetName val="LF72FIiF"/>
      <sheetName val="LF72FIiG"/>
      <sheetName val="LF72FIIiA"/>
      <sheetName val="LF72FIIiB"/>
      <sheetName val="LF72FIIiC"/>
      <sheetName val="LF72FIIiD"/>
      <sheetName val="LF72FIIiE"/>
      <sheetName val="LF72FIIiF"/>
      <sheetName val="LF72FIIiG"/>
      <sheetName val="LF72FIIiH"/>
      <sheetName val="LF72FIIiI"/>
      <sheetName val="LF72FIIiJ"/>
      <sheetName val="LF72FIIIiA"/>
      <sheetName val="LF72FIIIiB"/>
      <sheetName val="LF72FIIIiC"/>
      <sheetName val="LF72FIIIiD"/>
      <sheetName val="LF72FIIIiE"/>
      <sheetName val="LF72FIIIiF"/>
      <sheetName val="LF72FIViA"/>
      <sheetName val="LF72FIViB"/>
      <sheetName val="LF72FIViC"/>
      <sheetName val="LF72FViA"/>
      <sheetName val="LF72FViB"/>
      <sheetName val="LF72FViC"/>
      <sheetName val="LF72FViD"/>
      <sheetName val="LF72FViE"/>
      <sheetName val="LF72FViF"/>
      <sheetName val="LF72FViGN1"/>
      <sheetName val="LF72FViGN2"/>
      <sheetName val="LF72FViGN3"/>
      <sheetName val="LF72FViGN4"/>
      <sheetName val="LF72FViGN5"/>
      <sheetName val="LF72FViGN6"/>
      <sheetName val="LF72FViGN7"/>
      <sheetName val="LF72FViGN8"/>
      <sheetName val="LF72FViGN9"/>
      <sheetName val="LF72FViGN10"/>
      <sheetName val="LF72FViGN11"/>
      <sheetName val="LF72FViGN12"/>
      <sheetName val="LF72FViGN13"/>
      <sheetName val="LF72FViGN14"/>
      <sheetName val="LF72FViGN15"/>
      <sheetName val="LF72FViGN16"/>
      <sheetName val="LF72FViGN17"/>
      <sheetName val="LF72FViGN18"/>
      <sheetName val="LF72FViGN19"/>
      <sheetName val="LF72FVIiA"/>
      <sheetName val="LF72FVIiB"/>
      <sheetName val="LF72FVIiC"/>
      <sheetName val="LF72FVIiD"/>
      <sheetName val="LF72FVIiE"/>
      <sheetName val="LF72FVIiF"/>
      <sheetName val="LF72FVIiG"/>
      <sheetName val="LF72FVIiH"/>
      <sheetName val="LF72FVIiI"/>
      <sheetName val="LF72FVIiJ"/>
      <sheetName val="LF72FVIiK"/>
      <sheetName val="LF72FVIiL"/>
      <sheetName val="LF72FVIiM"/>
      <sheetName val="LF72FVIiN"/>
      <sheetName val="LF72FVIiO"/>
      <sheetName val="LF72FVIiP"/>
      <sheetName val="LF72FVIiQ"/>
      <sheetName val="LF72FVIIiA"/>
      <sheetName val="LF72FVIIiB"/>
      <sheetName val="LF72FVIIiC"/>
      <sheetName val="LF72FVIIiD"/>
      <sheetName val="LF72FVIIiE"/>
      <sheetName val="LF72FVIIiF"/>
      <sheetName val="LF72FVIIiG"/>
      <sheetName val="LF72FVIIiH"/>
      <sheetName val="LF72FVIIiI"/>
      <sheetName val="LF72FVIIiJ"/>
      <sheetName val="LF72FVIIiK"/>
      <sheetName val="LF72FVIIiL"/>
      <sheetName val="LF72FVIIiM"/>
      <sheetName val="LF73FIiA"/>
      <sheetName val="LF73FIiB"/>
      <sheetName val="LF73FIiC"/>
      <sheetName val="LF73FIiD"/>
      <sheetName val="LF73FIiE"/>
      <sheetName val="LF73FIiF"/>
      <sheetName val="LF73FIiG"/>
      <sheetName val="LF73FIiH"/>
      <sheetName val="LF73FIiI"/>
      <sheetName val="LF73FIiJ"/>
      <sheetName val="LF73FIiK"/>
      <sheetName val="LF73FIiL"/>
      <sheetName val="LF73FIiM"/>
      <sheetName val="LF73FIiN"/>
      <sheetName val="LF73FIiO"/>
      <sheetName val="LF73FIiP"/>
      <sheetName val="LF73FIiQ"/>
      <sheetName val="LF73FIiR"/>
      <sheetName val="LF73FIiS"/>
      <sheetName val="LF73FIiT"/>
      <sheetName val="LF73FIiU"/>
      <sheetName val="LF73FIiV"/>
      <sheetName val="LF73FIiW"/>
      <sheetName val="LF73FIiX"/>
      <sheetName val="LF73FIIiA"/>
      <sheetName val="LF73FIIiB"/>
      <sheetName val="LF73FIIiC"/>
      <sheetName val="LF73FIIiD"/>
      <sheetName val="LF73FIIiE"/>
      <sheetName val="LF73FIIiF"/>
      <sheetName val="LF73FIIiG"/>
      <sheetName val="LF73FIIiH"/>
      <sheetName val="LF73FIIIiA"/>
      <sheetName val="LF73FIIIiB"/>
      <sheetName val="LF73FIIIiC"/>
      <sheetName val="LF73FIIIiD"/>
      <sheetName val="LF73FIIIiE"/>
      <sheetName val="LF73FIIIiF"/>
      <sheetName val="LF73FIIIiG"/>
      <sheetName val="LF73FIIIiH"/>
      <sheetName val="LF73FIIIiI"/>
      <sheetName val="LF73FIIIiJ"/>
      <sheetName val="LF73FIIIiK"/>
      <sheetName val="LF73FIViA"/>
      <sheetName val="LF73FIViB"/>
      <sheetName val="LF73FIViC"/>
      <sheetName val="LF73FIViD"/>
      <sheetName val="LF73FIViE"/>
      <sheetName val="LF73FIViF"/>
      <sheetName val="LF73FIViG"/>
      <sheetName val="LF73FIViH"/>
      <sheetName val="LF73FIViI"/>
      <sheetName val="LF73FIViJ"/>
      <sheetName val="LF73FIViK"/>
      <sheetName val="LF73FIViL"/>
      <sheetName val="LF73FIViM"/>
      <sheetName val="LF73FIViN"/>
      <sheetName val="LF73FIViO"/>
      <sheetName val="LF73FIViP"/>
      <sheetName val="LF73FViA"/>
      <sheetName val="LF73FViB"/>
      <sheetName val="LF73FViC"/>
      <sheetName val="LF73FViD"/>
      <sheetName val="LF73FVIiA"/>
      <sheetName val="LF73FVIiB"/>
      <sheetName val="LF73FVIiC"/>
      <sheetName val="LF73FVIiD"/>
      <sheetName val="LF73FVIiE"/>
      <sheetName val="LF73FVIiF"/>
      <sheetName val="LF73FVIiG"/>
      <sheetName val="LF73FVIiH"/>
      <sheetName val="LF73FVIiI"/>
      <sheetName val="LF73FVIiJ"/>
      <sheetName val="LF73FVIiK"/>
      <sheetName val="LF73FVIiL"/>
      <sheetName val="LF74"/>
      <sheetName val="LF75"/>
      <sheetName val="LF76"/>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L5" t="str">
            <v>Instituto Mexicano del Seguro Social</v>
          </cell>
        </row>
      </sheetData>
      <sheetData sheetId="13">
        <row r="10">
          <cell r="G10" t="str">
            <v>SI</v>
          </cell>
        </row>
        <row r="36">
          <cell r="G36" t="str">
            <v>SI</v>
          </cell>
        </row>
        <row r="37">
          <cell r="G37" t="str">
            <v>SI</v>
          </cell>
        </row>
        <row r="43">
          <cell r="G43" t="str">
            <v>SI</v>
          </cell>
        </row>
        <row r="46">
          <cell r="G46" t="str">
            <v>SI</v>
          </cell>
        </row>
        <row r="53">
          <cell r="G53" t="str">
            <v>SI</v>
          </cell>
        </row>
      </sheetData>
      <sheetData sheetId="14">
        <row r="12">
          <cell r="H12" t="str">
            <v>SI</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32" workbookViewId="0">
      <selection activeCell="G43" sqref="G43"/>
    </sheetView>
  </sheetViews>
  <sheetFormatPr baseColWidth="10" defaultColWidth="0" defaultRowHeight="15" x14ac:dyDescent="0.25"/>
  <cols>
    <col min="1" max="1" width="9.7109375" customWidth="1"/>
    <col min="2" max="2" width="2.28515625" customWidth="1"/>
    <col min="3" max="3" width="60.5703125" customWidth="1"/>
    <col min="4" max="4" width="11.42578125" hidden="1" customWidth="1"/>
    <col min="5" max="5" width="12.7109375" customWidth="1"/>
    <col min="6" max="6" width="14.140625" customWidth="1"/>
    <col min="7" max="7" width="60.5703125" customWidth="1"/>
    <col min="8" max="8" width="22.7109375" hidden="1" customWidth="1"/>
    <col min="9" max="9" width="60.5703125" hidden="1" customWidth="1"/>
    <col min="10" max="10" width="22.7109375" hidden="1" customWidth="1"/>
    <col min="11" max="11" width="60.5703125" hidden="1" customWidth="1"/>
    <col min="12" max="12" width="22.7109375" hidden="1" customWidth="1"/>
    <col min="13" max="13" width="60.5703125" hidden="1" customWidth="1"/>
    <col min="14" max="14" width="12.5703125" customWidth="1"/>
    <col min="15" max="15" width="3.42578125" customWidth="1"/>
    <col min="16" max="16" width="3.7109375" customWidth="1"/>
    <col min="17" max="16384" width="11.42578125" hidden="1"/>
  </cols>
  <sheetData>
    <row r="1" spans="1:16" ht="23.25" x14ac:dyDescent="0.25">
      <c r="A1" s="1"/>
      <c r="B1" s="2"/>
      <c r="C1" s="102" t="str">
        <f>IF([1]DatosGral!L5="","",[1]DatosGral!L5)</f>
        <v>Instituto Mexicano del Seguro Social</v>
      </c>
      <c r="D1" s="102"/>
      <c r="E1" s="102"/>
      <c r="F1" s="102"/>
      <c r="G1" s="102"/>
      <c r="H1" s="3"/>
      <c r="I1" s="3"/>
      <c r="J1" s="3"/>
      <c r="K1" s="3"/>
      <c r="L1" s="3"/>
      <c r="M1" s="3"/>
      <c r="N1" s="2"/>
      <c r="O1" s="4"/>
      <c r="P1" s="5"/>
    </row>
    <row r="2" spans="1:16" x14ac:dyDescent="0.25">
      <c r="A2" s="6"/>
      <c r="B2" s="7"/>
      <c r="C2" s="8"/>
      <c r="D2" s="7"/>
      <c r="E2" s="7"/>
      <c r="F2" s="7"/>
      <c r="G2" s="7"/>
      <c r="H2" s="7"/>
      <c r="I2" s="7"/>
      <c r="J2" s="7"/>
      <c r="K2" s="7"/>
      <c r="L2" s="7"/>
      <c r="M2" s="7"/>
      <c r="N2" s="7"/>
      <c r="O2" s="7"/>
      <c r="P2" s="9"/>
    </row>
    <row r="3" spans="1:16" ht="15.75" x14ac:dyDescent="0.25">
      <c r="A3" s="6"/>
      <c r="B3" s="10" t="s">
        <v>0</v>
      </c>
      <c r="C3" s="8"/>
      <c r="D3" s="7"/>
      <c r="E3" s="7"/>
      <c r="F3" s="7"/>
      <c r="G3" s="7"/>
      <c r="H3" s="7"/>
      <c r="I3" s="7"/>
      <c r="J3" s="7"/>
      <c r="K3" s="7"/>
      <c r="L3" s="7"/>
      <c r="M3" s="7"/>
      <c r="N3" s="7"/>
      <c r="O3" s="7"/>
      <c r="P3" s="9"/>
    </row>
    <row r="4" spans="1:16" x14ac:dyDescent="0.25">
      <c r="A4" s="6"/>
      <c r="B4" s="7"/>
      <c r="C4" s="8"/>
      <c r="D4" s="7"/>
      <c r="E4" s="7"/>
      <c r="F4" s="7"/>
      <c r="G4" s="7"/>
      <c r="H4" s="7"/>
      <c r="I4" s="7"/>
      <c r="J4" s="7"/>
      <c r="K4" s="7"/>
      <c r="L4" s="7"/>
      <c r="M4" s="7"/>
      <c r="N4" s="7"/>
      <c r="O4" s="7"/>
      <c r="P4" s="9"/>
    </row>
    <row r="5" spans="1:16" ht="18.75" x14ac:dyDescent="0.25">
      <c r="A5" s="11"/>
      <c r="B5" s="103" t="s">
        <v>1</v>
      </c>
      <c r="C5" s="103"/>
      <c r="D5" s="103"/>
      <c r="E5" s="103"/>
      <c r="F5" s="103"/>
      <c r="G5" s="103"/>
      <c r="H5" s="103"/>
      <c r="I5" s="103"/>
      <c r="J5" s="103"/>
      <c r="K5" s="103"/>
      <c r="L5" s="103"/>
      <c r="M5" s="103"/>
      <c r="N5" s="103"/>
      <c r="O5" s="12"/>
      <c r="P5" s="9"/>
    </row>
    <row r="6" spans="1:16" ht="18.75" x14ac:dyDescent="0.25">
      <c r="A6" s="11"/>
      <c r="B6" s="13"/>
      <c r="C6" s="13"/>
      <c r="D6" s="13"/>
      <c r="E6" s="13"/>
      <c r="F6" s="13"/>
      <c r="G6" s="13"/>
      <c r="H6" s="13"/>
      <c r="I6" s="13"/>
      <c r="J6" s="13"/>
      <c r="K6" s="13"/>
      <c r="L6" s="13"/>
      <c r="M6" s="13"/>
      <c r="N6" s="13"/>
      <c r="O6" s="12"/>
      <c r="P6" s="9"/>
    </row>
    <row r="7" spans="1:16" x14ac:dyDescent="0.25">
      <c r="A7" s="6"/>
      <c r="B7" s="7"/>
      <c r="C7" s="14" t="s">
        <v>2</v>
      </c>
      <c r="D7" s="7"/>
      <c r="E7" s="7"/>
      <c r="F7" s="7"/>
      <c r="G7" s="14" t="s">
        <v>3</v>
      </c>
      <c r="H7" s="14"/>
      <c r="I7" s="14"/>
      <c r="J7" s="14"/>
      <c r="K7" s="14"/>
      <c r="L7" s="14"/>
      <c r="M7" s="14"/>
      <c r="N7" s="7"/>
      <c r="O7" s="7"/>
      <c r="P7" s="9"/>
    </row>
    <row r="8" spans="1:16" x14ac:dyDescent="0.25">
      <c r="A8" s="6"/>
      <c r="B8" s="7"/>
      <c r="C8" s="15">
        <v>43692</v>
      </c>
      <c r="D8" s="7"/>
      <c r="E8" s="7"/>
      <c r="F8" s="7"/>
      <c r="G8" s="16">
        <v>43692</v>
      </c>
      <c r="H8" s="17"/>
      <c r="I8" s="17"/>
      <c r="J8" s="17"/>
      <c r="K8" s="17"/>
      <c r="L8" s="17"/>
      <c r="M8" s="17"/>
      <c r="N8" s="7"/>
      <c r="O8" s="7"/>
      <c r="P8" s="9"/>
    </row>
    <row r="9" spans="1:16" x14ac:dyDescent="0.25">
      <c r="A9" s="6"/>
      <c r="B9" s="7"/>
      <c r="C9" s="8"/>
      <c r="D9" s="7"/>
      <c r="E9" s="7"/>
      <c r="F9" s="7"/>
      <c r="G9" s="7"/>
      <c r="H9" s="7"/>
      <c r="I9" s="7"/>
      <c r="J9" s="7"/>
      <c r="K9" s="7"/>
      <c r="L9" s="7"/>
      <c r="M9" s="7"/>
      <c r="N9" s="7"/>
      <c r="O9" s="7"/>
      <c r="P9" s="9"/>
    </row>
    <row r="10" spans="1:16" x14ac:dyDescent="0.25">
      <c r="A10" s="11"/>
      <c r="B10" s="7"/>
      <c r="C10" s="18" t="s">
        <v>4</v>
      </c>
      <c r="D10" s="19"/>
      <c r="E10" s="20">
        <f>IF('[1]APLICACION LGTAIP'!$G$10 &lt;&gt;"SI","NA",SUM(E19:E25)/SUM(D19:D25))</f>
        <v>0.8571428571428571</v>
      </c>
      <c r="F10" s="20"/>
      <c r="G10" s="21"/>
      <c r="H10" s="21"/>
      <c r="I10" s="21"/>
      <c r="J10" s="21"/>
      <c r="K10" s="21"/>
      <c r="L10" s="21"/>
      <c r="M10" s="21"/>
      <c r="N10" s="11"/>
      <c r="O10" s="7"/>
      <c r="P10" s="9"/>
    </row>
    <row r="11" spans="1:16" x14ac:dyDescent="0.25">
      <c r="A11" s="11"/>
      <c r="B11" s="11"/>
      <c r="C11" s="18" t="s">
        <v>5</v>
      </c>
      <c r="D11" s="19"/>
      <c r="E11" s="22">
        <f>IF('[1]APLICACION LGTAIP'!$G$10 &lt;&gt;"SI","NA",SUM(E30:E38)/SUM(D30:D38))</f>
        <v>0.7857142857142857</v>
      </c>
      <c r="F11" s="22"/>
      <c r="G11" s="21"/>
      <c r="H11" s="21"/>
      <c r="I11" s="21"/>
      <c r="J11" s="21"/>
      <c r="K11" s="21"/>
      <c r="L11" s="21"/>
      <c r="M11" s="21"/>
      <c r="N11" s="11"/>
      <c r="O11" s="7"/>
      <c r="P11" s="9"/>
    </row>
    <row r="12" spans="1:16" x14ac:dyDescent="0.25">
      <c r="A12" s="11"/>
      <c r="B12" s="11"/>
      <c r="C12" s="18" t="s">
        <v>6</v>
      </c>
      <c r="D12" s="19"/>
      <c r="E12" s="23">
        <f>IF('[1]APLICACION LGTAIP'!$G$10 &lt;&gt;"SI","NA",E10*0.6+E11*0.4)</f>
        <v>0.82857142857142851</v>
      </c>
      <c r="F12" s="23"/>
      <c r="G12" s="21"/>
      <c r="H12" s="21"/>
      <c r="I12" s="21"/>
      <c r="J12" s="21"/>
      <c r="K12" s="21"/>
      <c r="L12" s="21"/>
      <c r="M12" s="21"/>
      <c r="N12" s="11"/>
      <c r="O12" s="7"/>
      <c r="P12" s="9"/>
    </row>
    <row r="13" spans="1:16" x14ac:dyDescent="0.25">
      <c r="A13" s="11"/>
      <c r="B13" s="11"/>
      <c r="C13" s="24"/>
      <c r="D13" s="11"/>
      <c r="E13" s="25"/>
      <c r="F13" s="25"/>
      <c r="G13" s="11"/>
      <c r="H13" s="11"/>
      <c r="I13" s="11"/>
      <c r="J13" s="11"/>
      <c r="K13" s="11"/>
      <c r="L13" s="11"/>
      <c r="M13" s="11"/>
      <c r="N13" s="11"/>
      <c r="O13" s="7"/>
      <c r="P13" s="9"/>
    </row>
    <row r="14" spans="1:16" x14ac:dyDescent="0.25">
      <c r="A14" s="6"/>
      <c r="B14" s="7"/>
      <c r="C14" s="8"/>
      <c r="D14" s="7"/>
      <c r="E14" s="7"/>
      <c r="F14" s="7"/>
      <c r="G14" s="7"/>
      <c r="H14" s="7"/>
      <c r="I14" s="7"/>
      <c r="J14" s="7"/>
      <c r="K14" s="7"/>
      <c r="L14" s="7"/>
      <c r="M14" s="7"/>
      <c r="N14" s="7"/>
      <c r="O14" s="7"/>
      <c r="P14" s="9"/>
    </row>
    <row r="15" spans="1:16" x14ac:dyDescent="0.25">
      <c r="A15" s="6"/>
      <c r="B15" s="26"/>
      <c r="C15" s="27"/>
      <c r="D15" s="28"/>
      <c r="E15" s="104"/>
      <c r="F15" s="104"/>
      <c r="G15" s="104"/>
      <c r="H15" s="29"/>
      <c r="I15" s="29"/>
      <c r="J15" s="29"/>
      <c r="K15" s="29"/>
      <c r="L15" s="29"/>
      <c r="M15" s="29"/>
      <c r="N15" s="28"/>
      <c r="O15" s="30"/>
      <c r="P15" s="9"/>
    </row>
    <row r="16" spans="1:16" x14ac:dyDescent="0.25">
      <c r="A16" s="6"/>
      <c r="B16" s="31"/>
      <c r="C16" s="32" t="s">
        <v>7</v>
      </c>
      <c r="D16" s="7">
        <f>COUNTA(F19:F38)</f>
        <v>6</v>
      </c>
      <c r="E16" s="11"/>
      <c r="F16" s="33"/>
      <c r="G16" s="11"/>
      <c r="H16" s="11"/>
      <c r="I16" s="11"/>
      <c r="J16" s="11"/>
      <c r="K16" s="11"/>
      <c r="L16" s="11"/>
      <c r="M16" s="11"/>
      <c r="N16" s="11"/>
      <c r="O16" s="34"/>
      <c r="P16" s="9"/>
    </row>
    <row r="17" spans="1:16" x14ac:dyDescent="0.25">
      <c r="A17" s="6"/>
      <c r="B17" s="35"/>
      <c r="C17" s="24"/>
      <c r="D17" s="7"/>
      <c r="E17" s="11"/>
      <c r="F17" s="11"/>
      <c r="G17" s="11"/>
      <c r="H17" s="11"/>
      <c r="I17" s="11"/>
      <c r="J17" s="11"/>
      <c r="K17" s="11"/>
      <c r="L17" s="11"/>
      <c r="M17" s="11"/>
      <c r="N17" s="11"/>
      <c r="O17" s="34"/>
      <c r="P17" s="9"/>
    </row>
    <row r="18" spans="1:16" x14ac:dyDescent="0.25">
      <c r="A18" s="6"/>
      <c r="B18" s="35"/>
      <c r="C18" s="8" t="s">
        <v>8</v>
      </c>
      <c r="D18" s="7"/>
      <c r="E18" s="7" t="s">
        <v>9</v>
      </c>
      <c r="F18" s="7" t="s">
        <v>10</v>
      </c>
      <c r="G18" s="7" t="s">
        <v>11</v>
      </c>
      <c r="H18" s="7" t="s">
        <v>12</v>
      </c>
      <c r="I18" s="7" t="s">
        <v>13</v>
      </c>
      <c r="J18" s="7" t="s">
        <v>14</v>
      </c>
      <c r="K18" s="7" t="s">
        <v>15</v>
      </c>
      <c r="L18" s="7" t="s">
        <v>16</v>
      </c>
      <c r="M18" s="7" t="s">
        <v>17</v>
      </c>
      <c r="N18" s="11"/>
      <c r="O18" s="34"/>
      <c r="P18" s="9"/>
    </row>
    <row r="19" spans="1:16" x14ac:dyDescent="0.25">
      <c r="A19" s="6"/>
      <c r="B19" s="31"/>
      <c r="C19" s="36" t="s">
        <v>18</v>
      </c>
      <c r="D19" s="37">
        <f>IF(E19="Justificado",0,1)</f>
        <v>1</v>
      </c>
      <c r="E19" s="38">
        <v>1</v>
      </c>
      <c r="F19" s="39"/>
      <c r="G19" s="40"/>
      <c r="H19" s="40"/>
      <c r="I19" s="40"/>
      <c r="J19" s="40"/>
      <c r="K19" s="40"/>
      <c r="L19" s="40"/>
      <c r="M19" s="40"/>
      <c r="N19" s="11"/>
      <c r="O19" s="34"/>
      <c r="P19" s="9"/>
    </row>
    <row r="20" spans="1:16" ht="24" x14ac:dyDescent="0.25">
      <c r="A20" s="6"/>
      <c r="B20" s="31"/>
      <c r="C20" s="36" t="s">
        <v>19</v>
      </c>
      <c r="D20" s="37">
        <f t="shared" ref="D20:D25" si="0">IF(E20="Justificado",0,1)</f>
        <v>1</v>
      </c>
      <c r="E20" s="38">
        <v>1</v>
      </c>
      <c r="F20" s="39"/>
      <c r="G20" s="40"/>
      <c r="H20" s="40"/>
      <c r="I20" s="40"/>
      <c r="J20" s="40"/>
      <c r="K20" s="40"/>
      <c r="L20" s="40"/>
      <c r="M20" s="40"/>
      <c r="N20" s="11"/>
      <c r="O20" s="34"/>
      <c r="P20" s="9"/>
    </row>
    <row r="21" spans="1:16" ht="108" x14ac:dyDescent="0.25">
      <c r="A21" s="6"/>
      <c r="B21" s="31"/>
      <c r="C21" s="36" t="s">
        <v>20</v>
      </c>
      <c r="D21" s="37">
        <f t="shared" si="0"/>
        <v>1</v>
      </c>
      <c r="E21" s="38">
        <v>0.5</v>
      </c>
      <c r="F21" s="39" t="s">
        <v>21</v>
      </c>
      <c r="G21" s="40" t="s">
        <v>22</v>
      </c>
      <c r="H21" s="40"/>
      <c r="I21" s="40"/>
      <c r="J21" s="40"/>
      <c r="K21" s="40"/>
      <c r="L21" s="40"/>
      <c r="M21" s="40"/>
      <c r="N21" s="11"/>
      <c r="O21" s="34"/>
      <c r="P21" s="9"/>
    </row>
    <row r="22" spans="1:16" x14ac:dyDescent="0.25">
      <c r="A22" s="6"/>
      <c r="B22" s="31"/>
      <c r="C22" s="36" t="s">
        <v>23</v>
      </c>
      <c r="D22" s="37">
        <f t="shared" si="0"/>
        <v>1</v>
      </c>
      <c r="E22" s="38">
        <v>1</v>
      </c>
      <c r="F22" s="39"/>
      <c r="G22" s="40"/>
      <c r="H22" s="40"/>
      <c r="I22" s="40"/>
      <c r="J22" s="40"/>
      <c r="K22" s="40"/>
      <c r="L22" s="40"/>
      <c r="M22" s="40"/>
      <c r="N22" s="11"/>
      <c r="O22" s="34"/>
      <c r="P22" s="9"/>
    </row>
    <row r="23" spans="1:16" ht="60" x14ac:dyDescent="0.25">
      <c r="A23" s="6"/>
      <c r="B23" s="31"/>
      <c r="C23" s="36" t="s">
        <v>24</v>
      </c>
      <c r="D23" s="37">
        <f t="shared" si="0"/>
        <v>1</v>
      </c>
      <c r="E23" s="38">
        <v>1</v>
      </c>
      <c r="F23" s="39"/>
      <c r="G23" s="40"/>
      <c r="H23" s="40"/>
      <c r="I23" s="40"/>
      <c r="J23" s="40"/>
      <c r="K23" s="40"/>
      <c r="L23" s="40"/>
      <c r="M23" s="40"/>
      <c r="N23" s="11"/>
      <c r="O23" s="34"/>
      <c r="P23" s="9"/>
    </row>
    <row r="24" spans="1:16" ht="36" x14ac:dyDescent="0.25">
      <c r="A24" s="6"/>
      <c r="B24" s="31"/>
      <c r="C24" s="36" t="s">
        <v>25</v>
      </c>
      <c r="D24" s="37">
        <f t="shared" si="0"/>
        <v>1</v>
      </c>
      <c r="E24" s="38">
        <v>1</v>
      </c>
      <c r="F24" s="39"/>
      <c r="G24" s="40"/>
      <c r="H24" s="40"/>
      <c r="I24" s="40"/>
      <c r="J24" s="40"/>
      <c r="K24" s="40"/>
      <c r="L24" s="40"/>
      <c r="M24" s="40"/>
      <c r="N24" s="11"/>
      <c r="O24" s="34"/>
      <c r="P24" s="9"/>
    </row>
    <row r="25" spans="1:16" ht="30" x14ac:dyDescent="0.25">
      <c r="A25" s="6"/>
      <c r="B25" s="31"/>
      <c r="C25" s="36" t="s">
        <v>26</v>
      </c>
      <c r="D25" s="37">
        <f t="shared" si="0"/>
        <v>1</v>
      </c>
      <c r="E25" s="38">
        <v>0.5</v>
      </c>
      <c r="F25" s="39" t="s">
        <v>21</v>
      </c>
      <c r="G25" s="40" t="s">
        <v>27</v>
      </c>
      <c r="H25" s="40"/>
      <c r="I25" s="40"/>
      <c r="J25" s="40"/>
      <c r="K25" s="40"/>
      <c r="L25" s="40"/>
      <c r="M25" s="40"/>
      <c r="N25" s="11"/>
      <c r="O25" s="34"/>
      <c r="P25" s="9"/>
    </row>
    <row r="26" spans="1:16" x14ac:dyDescent="0.25">
      <c r="A26" s="6"/>
      <c r="B26" s="31"/>
      <c r="C26" s="24"/>
      <c r="D26" s="7"/>
      <c r="E26" s="11"/>
      <c r="F26" s="11"/>
      <c r="G26" s="11"/>
      <c r="H26" s="11"/>
      <c r="I26" s="11"/>
      <c r="J26" s="11"/>
      <c r="K26" s="11"/>
      <c r="L26" s="11"/>
      <c r="M26" s="11"/>
      <c r="N26" s="11"/>
      <c r="O26" s="41"/>
      <c r="P26" s="6"/>
    </row>
    <row r="27" spans="1:16" x14ac:dyDescent="0.25">
      <c r="A27" s="6"/>
      <c r="B27" s="31"/>
      <c r="C27" s="32" t="s">
        <v>5</v>
      </c>
      <c r="D27" s="7"/>
      <c r="E27" s="11"/>
      <c r="F27" s="11"/>
      <c r="G27" s="11"/>
      <c r="H27" s="11"/>
      <c r="I27" s="11"/>
      <c r="J27" s="11"/>
      <c r="K27" s="11"/>
      <c r="L27" s="11"/>
      <c r="M27" s="11"/>
      <c r="N27" s="11"/>
      <c r="O27" s="41"/>
      <c r="P27" s="6"/>
    </row>
    <row r="28" spans="1:16" x14ac:dyDescent="0.25">
      <c r="A28" s="6"/>
      <c r="B28" s="31"/>
      <c r="C28" s="24"/>
      <c r="D28" s="7"/>
      <c r="E28" s="11"/>
      <c r="F28" s="11"/>
      <c r="G28" s="11"/>
      <c r="H28" s="11"/>
      <c r="I28" s="11"/>
      <c r="J28" s="11"/>
      <c r="K28" s="11"/>
      <c r="L28" s="11"/>
      <c r="M28" s="11"/>
      <c r="N28" s="11"/>
      <c r="O28" s="41"/>
      <c r="P28" s="6"/>
    </row>
    <row r="29" spans="1:16" x14ac:dyDescent="0.25">
      <c r="A29" s="6"/>
      <c r="B29" s="31"/>
      <c r="C29" s="8" t="s">
        <v>8</v>
      </c>
      <c r="D29" s="7"/>
      <c r="E29" s="7" t="s">
        <v>9</v>
      </c>
      <c r="F29" s="7" t="s">
        <v>10</v>
      </c>
      <c r="G29" s="7" t="s">
        <v>11</v>
      </c>
      <c r="H29" s="7" t="s">
        <v>12</v>
      </c>
      <c r="I29" s="7" t="s">
        <v>13</v>
      </c>
      <c r="J29" s="7" t="s">
        <v>14</v>
      </c>
      <c r="K29" s="7" t="s">
        <v>15</v>
      </c>
      <c r="L29" s="7" t="s">
        <v>16</v>
      </c>
      <c r="M29" s="7" t="s">
        <v>17</v>
      </c>
      <c r="N29" s="11"/>
      <c r="O29" s="41"/>
      <c r="P29" s="6"/>
    </row>
    <row r="30" spans="1:16" ht="96" x14ac:dyDescent="0.25">
      <c r="A30" s="6"/>
      <c r="B30" s="31"/>
      <c r="C30" s="36" t="s">
        <v>28</v>
      </c>
      <c r="D30" s="37">
        <f t="shared" ref="D30:D38" si="1">IF(E30="Justificado",0,1)</f>
        <v>1</v>
      </c>
      <c r="E30" s="38">
        <v>1</v>
      </c>
      <c r="F30" s="39"/>
      <c r="G30" s="40"/>
      <c r="H30" s="40"/>
      <c r="I30" s="40"/>
      <c r="J30" s="40"/>
      <c r="K30" s="40"/>
      <c r="L30" s="40"/>
      <c r="M30" s="40"/>
      <c r="N30" s="11"/>
      <c r="O30" s="41"/>
      <c r="P30" s="6"/>
    </row>
    <row r="31" spans="1:16" ht="60" x14ac:dyDescent="0.25">
      <c r="A31" s="6"/>
      <c r="B31" s="31"/>
      <c r="C31" s="36" t="s">
        <v>29</v>
      </c>
      <c r="D31" s="37">
        <f t="shared" si="1"/>
        <v>1</v>
      </c>
      <c r="E31" s="38">
        <v>0.5</v>
      </c>
      <c r="F31" s="39" t="s">
        <v>21</v>
      </c>
      <c r="G31" s="40" t="s">
        <v>30</v>
      </c>
      <c r="H31" s="40"/>
      <c r="I31" s="40"/>
      <c r="J31" s="40"/>
      <c r="K31" s="40"/>
      <c r="L31" s="40"/>
      <c r="M31" s="40"/>
      <c r="N31" s="11"/>
      <c r="O31" s="41"/>
      <c r="P31" s="6"/>
    </row>
    <row r="32" spans="1:16" ht="195" x14ac:dyDescent="0.25">
      <c r="A32" s="6"/>
      <c r="B32" s="31"/>
      <c r="C32" s="36" t="s">
        <v>31</v>
      </c>
      <c r="D32" s="37">
        <f t="shared" si="1"/>
        <v>0</v>
      </c>
      <c r="E32" s="38" t="s">
        <v>32</v>
      </c>
      <c r="F32" s="39"/>
      <c r="G32" s="40" t="s">
        <v>33</v>
      </c>
      <c r="H32" s="40"/>
      <c r="I32" s="40"/>
      <c r="J32" s="40"/>
      <c r="K32" s="40"/>
      <c r="L32" s="40"/>
      <c r="M32" s="40"/>
      <c r="N32" s="11"/>
      <c r="O32" s="41"/>
      <c r="P32" s="6"/>
    </row>
    <row r="33" spans="1:16" ht="45" x14ac:dyDescent="0.25">
      <c r="A33" s="6"/>
      <c r="B33" s="31"/>
      <c r="C33" s="36" t="s">
        <v>34</v>
      </c>
      <c r="D33" s="37">
        <f t="shared" si="1"/>
        <v>1</v>
      </c>
      <c r="E33" s="38">
        <v>0.5</v>
      </c>
      <c r="F33" s="39" t="s">
        <v>21</v>
      </c>
      <c r="G33" s="40" t="s">
        <v>35</v>
      </c>
      <c r="H33" s="40"/>
      <c r="I33" s="40"/>
      <c r="J33" s="40"/>
      <c r="K33" s="40"/>
      <c r="L33" s="40"/>
      <c r="M33" s="40"/>
      <c r="N33" s="11"/>
      <c r="O33" s="41"/>
      <c r="P33" s="6"/>
    </row>
    <row r="34" spans="1:16" ht="24" x14ac:dyDescent="0.25">
      <c r="A34" s="6"/>
      <c r="B34" s="31"/>
      <c r="C34" s="36" t="s">
        <v>36</v>
      </c>
      <c r="D34" s="37">
        <f t="shared" si="1"/>
        <v>1</v>
      </c>
      <c r="E34" s="38">
        <v>1</v>
      </c>
      <c r="F34" s="39"/>
      <c r="G34" s="40"/>
      <c r="H34" s="40"/>
      <c r="I34" s="40"/>
      <c r="J34" s="40"/>
      <c r="K34" s="40"/>
      <c r="L34" s="40"/>
      <c r="M34" s="40"/>
      <c r="N34" s="11"/>
      <c r="O34" s="41"/>
      <c r="P34" s="6"/>
    </row>
    <row r="35" spans="1:16" ht="24" x14ac:dyDescent="0.25">
      <c r="A35" s="6"/>
      <c r="B35" s="31"/>
      <c r="C35" s="36" t="s">
        <v>37</v>
      </c>
      <c r="D35" s="37">
        <f t="shared" si="1"/>
        <v>1</v>
      </c>
      <c r="E35" s="38">
        <v>1</v>
      </c>
      <c r="F35" s="39"/>
      <c r="G35" s="40"/>
      <c r="H35" s="40"/>
      <c r="I35" s="40"/>
      <c r="J35" s="40"/>
      <c r="K35" s="40"/>
      <c r="L35" s="40"/>
      <c r="M35" s="40"/>
      <c r="N35" s="11"/>
      <c r="O35" s="41"/>
      <c r="P35" s="6"/>
    </row>
    <row r="36" spans="1:16" ht="45" x14ac:dyDescent="0.25">
      <c r="A36" s="6"/>
      <c r="B36" s="31"/>
      <c r="C36" s="36" t="s">
        <v>38</v>
      </c>
      <c r="D36" s="37">
        <f t="shared" si="1"/>
        <v>0</v>
      </c>
      <c r="E36" s="38" t="s">
        <v>32</v>
      </c>
      <c r="F36" s="39"/>
      <c r="G36" s="40" t="s">
        <v>39</v>
      </c>
      <c r="H36" s="40"/>
      <c r="I36" s="40"/>
      <c r="J36" s="40"/>
      <c r="K36" s="40"/>
      <c r="L36" s="40"/>
      <c r="M36" s="40"/>
      <c r="N36" s="11"/>
      <c r="O36" s="41"/>
      <c r="P36" s="6"/>
    </row>
    <row r="37" spans="1:16" ht="36" x14ac:dyDescent="0.25">
      <c r="A37" s="6"/>
      <c r="B37" s="31"/>
      <c r="C37" s="36" t="s">
        <v>40</v>
      </c>
      <c r="D37" s="37">
        <f t="shared" si="1"/>
        <v>1</v>
      </c>
      <c r="E37" s="38">
        <v>1</v>
      </c>
      <c r="F37" s="39"/>
      <c r="G37" s="40"/>
      <c r="H37" s="40"/>
      <c r="I37" s="40"/>
      <c r="J37" s="40"/>
      <c r="K37" s="40"/>
      <c r="L37" s="40"/>
      <c r="M37" s="40"/>
      <c r="N37" s="11"/>
      <c r="O37" s="41"/>
      <c r="P37" s="6"/>
    </row>
    <row r="38" spans="1:16" ht="30" x14ac:dyDescent="0.25">
      <c r="A38" s="6"/>
      <c r="B38" s="31"/>
      <c r="C38" s="36" t="s">
        <v>41</v>
      </c>
      <c r="D38" s="37">
        <f t="shared" si="1"/>
        <v>1</v>
      </c>
      <c r="E38" s="38">
        <v>0.5</v>
      </c>
      <c r="F38" s="39" t="s">
        <v>21</v>
      </c>
      <c r="G38" s="40" t="s">
        <v>42</v>
      </c>
      <c r="H38" s="40"/>
      <c r="I38" s="40"/>
      <c r="J38" s="40"/>
      <c r="K38" s="40"/>
      <c r="L38" s="40"/>
      <c r="M38" s="40"/>
      <c r="N38" s="11"/>
      <c r="O38" s="41"/>
      <c r="P38" s="6"/>
    </row>
    <row r="39" spans="1:16" x14ac:dyDescent="0.25">
      <c r="A39" s="6"/>
      <c r="B39" s="42"/>
      <c r="C39" s="43"/>
      <c r="D39" s="44"/>
      <c r="E39" s="44"/>
      <c r="F39" s="44"/>
      <c r="G39" s="44"/>
      <c r="H39" s="44"/>
      <c r="I39" s="44"/>
      <c r="J39" s="44"/>
      <c r="K39" s="44"/>
      <c r="L39" s="44"/>
      <c r="M39" s="44"/>
      <c r="N39" s="44"/>
      <c r="O39" s="45"/>
      <c r="P39" s="6"/>
    </row>
    <row r="40" spans="1:16" x14ac:dyDescent="0.25">
      <c r="A40" s="6"/>
      <c r="B40" s="6"/>
      <c r="C40" s="46"/>
      <c r="D40" s="6"/>
      <c r="E40" s="6"/>
      <c r="F40" s="6"/>
      <c r="G40" s="6"/>
      <c r="H40" s="6"/>
      <c r="I40" s="6"/>
      <c r="J40" s="6"/>
      <c r="K40" s="6"/>
      <c r="L40" s="6"/>
      <c r="M40" s="6"/>
      <c r="N40" s="6"/>
      <c r="O40" s="6"/>
      <c r="P40" s="6"/>
    </row>
    <row r="41" spans="1:16" x14ac:dyDescent="0.25">
      <c r="A41" s="47"/>
      <c r="B41" s="47"/>
      <c r="C41" s="48"/>
      <c r="D41" s="47"/>
      <c r="E41" s="47"/>
      <c r="F41" s="47"/>
      <c r="G41" s="47"/>
      <c r="H41" s="47"/>
      <c r="I41" s="47"/>
      <c r="J41" s="47"/>
      <c r="K41" s="47"/>
      <c r="L41" s="47"/>
      <c r="M41" s="47"/>
      <c r="N41" s="47"/>
      <c r="O41" s="47"/>
      <c r="P41" s="47"/>
    </row>
  </sheetData>
  <protectedRanges>
    <protectedRange sqref="C8 G8 E19:M25 E30:M38" name="Rango1_1"/>
  </protectedRanges>
  <mergeCells count="3">
    <mergeCell ref="C1:G1"/>
    <mergeCell ref="B5:N5"/>
    <mergeCell ref="E15:G15"/>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[1]Catalogo!#REF!</xm:f>
          </x14:formula1>
          <xm:sqref>E19:E25 E30:E38</xm:sqref>
        </x14:dataValidation>
        <x14:dataValidation type="list" allowBlank="1" showInputMessage="1" showErrorMessage="1">
          <x14:formula1>
            <xm:f>[1]Catalogo!#REF!</xm:f>
          </x14:formula1>
          <xm:sqref>H19:H25 J19:J25 L19:L25 L30:L38 J30:J38 H30:H38</xm:sqref>
        </x14:dataValidation>
        <x14:dataValidation type="list" allowBlank="1" showInputMessage="1" showErrorMessage="1" prompt="La opción Recomendación se elige únicamente para la verificación diagnóstica. Para la verificación vinculante elegir, Requerimiento (en caso de valorar con 0 o 0.5) u Observación (en caso de valorar con 1).">
          <x14:formula1>
            <xm:f>[1]Catalogo!#REF!</xm:f>
          </x14:formula1>
          <xm:sqref>F19:F25 F30:F38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workbookViewId="0">
      <selection activeCell="F7" sqref="F7"/>
    </sheetView>
  </sheetViews>
  <sheetFormatPr baseColWidth="10" defaultColWidth="0" defaultRowHeight="15" x14ac:dyDescent="0.25"/>
  <cols>
    <col min="1" max="1" width="9.7109375" customWidth="1"/>
    <col min="2" max="2" width="10.42578125" customWidth="1"/>
    <col min="3" max="3" width="60.5703125" customWidth="1"/>
    <col min="4" max="4" width="11.42578125" hidden="1" customWidth="1"/>
    <col min="5" max="5" width="12.7109375" customWidth="1"/>
    <col min="6" max="6" width="17" customWidth="1"/>
    <col min="7" max="7" width="60.5703125" customWidth="1"/>
    <col min="8" max="8" width="22.7109375" hidden="1" customWidth="1"/>
    <col min="9" max="9" width="60.5703125" hidden="1" customWidth="1"/>
    <col min="10" max="10" width="22.7109375" hidden="1" customWidth="1"/>
    <col min="11" max="11" width="60.5703125" hidden="1" customWidth="1"/>
    <col min="12" max="12" width="22.7109375" hidden="1" customWidth="1"/>
    <col min="13" max="13" width="60.5703125" hidden="1" customWidth="1"/>
    <col min="14" max="14" width="1.7109375" customWidth="1"/>
    <col min="15" max="15" width="3.42578125" customWidth="1"/>
    <col min="16" max="16" width="3.7109375" customWidth="1"/>
    <col min="17" max="16384" width="11.42578125" hidden="1"/>
  </cols>
  <sheetData>
    <row r="1" spans="1:16" ht="23.25" x14ac:dyDescent="0.25">
      <c r="A1" s="52"/>
      <c r="B1" s="53"/>
      <c r="C1" s="102" t="s">
        <v>363</v>
      </c>
      <c r="D1" s="102"/>
      <c r="E1" s="102"/>
      <c r="F1" s="102"/>
      <c r="G1" s="102"/>
      <c r="H1" s="95"/>
      <c r="I1" s="95"/>
      <c r="J1" s="95"/>
      <c r="K1" s="95"/>
      <c r="L1" s="95"/>
      <c r="M1" s="95"/>
      <c r="N1" s="53"/>
      <c r="O1" s="54"/>
      <c r="P1" s="55"/>
    </row>
    <row r="2" spans="1:16" x14ac:dyDescent="0.25">
      <c r="A2" s="56"/>
      <c r="B2" s="57"/>
      <c r="C2" s="58"/>
      <c r="D2" s="57"/>
      <c r="E2" s="57"/>
      <c r="F2" s="57"/>
      <c r="G2" s="57"/>
      <c r="H2" s="57"/>
      <c r="I2" s="57"/>
      <c r="J2" s="57"/>
      <c r="K2" s="57"/>
      <c r="L2" s="57"/>
      <c r="M2" s="57"/>
      <c r="N2" s="57"/>
      <c r="O2" s="57"/>
      <c r="P2" s="59"/>
    </row>
    <row r="3" spans="1:16" ht="15.75" x14ac:dyDescent="0.25">
      <c r="A3" s="56"/>
      <c r="B3" s="60" t="s">
        <v>0</v>
      </c>
      <c r="C3" s="58"/>
      <c r="D3" s="57"/>
      <c r="E3" s="57"/>
      <c r="F3" s="57"/>
      <c r="G3" s="57"/>
      <c r="H3" s="57"/>
      <c r="I3" s="57"/>
      <c r="J3" s="57"/>
      <c r="K3" s="57"/>
      <c r="L3" s="57"/>
      <c r="M3" s="57"/>
      <c r="N3" s="57"/>
      <c r="O3" s="57"/>
      <c r="P3" s="59"/>
    </row>
    <row r="4" spans="1:16" x14ac:dyDescent="0.25">
      <c r="A4" s="56"/>
      <c r="B4" s="57"/>
      <c r="C4" s="58"/>
      <c r="D4" s="57"/>
      <c r="E4" s="57"/>
      <c r="F4" s="57"/>
      <c r="G4" s="57"/>
      <c r="H4" s="57"/>
      <c r="I4" s="57"/>
      <c r="J4" s="57"/>
      <c r="K4" s="57"/>
      <c r="L4" s="57"/>
      <c r="M4" s="57"/>
      <c r="N4" s="57"/>
      <c r="O4" s="57"/>
      <c r="P4" s="59"/>
    </row>
    <row r="5" spans="1:16" ht="18.75" customHeight="1" x14ac:dyDescent="0.25">
      <c r="A5" s="61"/>
      <c r="B5" s="103" t="s">
        <v>364</v>
      </c>
      <c r="C5" s="103"/>
      <c r="D5" s="103"/>
      <c r="E5" s="103"/>
      <c r="F5" s="103"/>
      <c r="G5" s="103"/>
      <c r="H5" s="103"/>
      <c r="I5" s="103"/>
      <c r="J5" s="103"/>
      <c r="K5" s="103"/>
      <c r="L5" s="103"/>
      <c r="M5" s="103"/>
      <c r="N5" s="103"/>
      <c r="O5" s="62"/>
      <c r="P5" s="59"/>
    </row>
    <row r="6" spans="1:16" ht="18.75" x14ac:dyDescent="0.25">
      <c r="A6" s="61"/>
      <c r="B6" s="63"/>
      <c r="C6" s="63"/>
      <c r="D6" s="63"/>
      <c r="E6" s="63"/>
      <c r="F6" s="63"/>
      <c r="G6" s="63"/>
      <c r="H6" s="63"/>
      <c r="I6" s="63"/>
      <c r="J6" s="63"/>
      <c r="K6" s="63"/>
      <c r="L6" s="63"/>
      <c r="M6" s="63"/>
      <c r="N6" s="63"/>
      <c r="O6" s="62"/>
      <c r="P6" s="59"/>
    </row>
    <row r="7" spans="1:16" x14ac:dyDescent="0.25">
      <c r="A7" s="56"/>
      <c r="B7" s="57"/>
      <c r="C7" s="64" t="s">
        <v>2</v>
      </c>
      <c r="D7" s="57"/>
      <c r="E7" s="57"/>
      <c r="F7" s="57"/>
      <c r="G7" s="64" t="s">
        <v>3</v>
      </c>
      <c r="H7" s="64"/>
      <c r="I7" s="64"/>
      <c r="J7" s="64"/>
      <c r="K7" s="64"/>
      <c r="L7" s="64"/>
      <c r="M7" s="64"/>
      <c r="N7" s="57"/>
      <c r="O7" s="57"/>
      <c r="P7" s="59"/>
    </row>
    <row r="8" spans="1:16" x14ac:dyDescent="0.25">
      <c r="A8" s="56"/>
      <c r="B8" s="57"/>
      <c r="C8" s="98">
        <v>43692</v>
      </c>
      <c r="D8" s="57"/>
      <c r="E8" s="57"/>
      <c r="F8" s="57"/>
      <c r="G8" s="98">
        <v>43692</v>
      </c>
      <c r="H8" s="97"/>
      <c r="I8" s="97"/>
      <c r="J8" s="97"/>
      <c r="K8" s="97"/>
      <c r="L8" s="97"/>
      <c r="M8" s="97"/>
      <c r="N8" s="57"/>
      <c r="O8" s="57"/>
      <c r="P8" s="59"/>
    </row>
    <row r="9" spans="1:16" x14ac:dyDescent="0.25">
      <c r="A9" s="56"/>
      <c r="B9" s="57"/>
      <c r="C9" s="58"/>
      <c r="D9" s="57"/>
      <c r="E9" s="57"/>
      <c r="F9" s="57"/>
      <c r="G9" s="57"/>
      <c r="H9" s="57"/>
      <c r="I9" s="57"/>
      <c r="J9" s="57"/>
      <c r="K9" s="57"/>
      <c r="L9" s="57"/>
      <c r="M9" s="57"/>
      <c r="N9" s="57"/>
      <c r="O9" s="57"/>
      <c r="P9" s="59"/>
    </row>
    <row r="10" spans="1:16" x14ac:dyDescent="0.25">
      <c r="A10" s="61"/>
      <c r="B10" s="57"/>
      <c r="C10" s="65" t="s">
        <v>4</v>
      </c>
      <c r="D10" s="66"/>
      <c r="E10" s="67">
        <v>0.94444444444444442</v>
      </c>
      <c r="F10" s="67"/>
      <c r="G10" s="68"/>
      <c r="H10" s="68"/>
      <c r="I10" s="68"/>
      <c r="J10" s="68"/>
      <c r="K10" s="68"/>
      <c r="L10" s="68"/>
      <c r="M10" s="68"/>
      <c r="N10" s="61"/>
      <c r="O10" s="57"/>
      <c r="P10" s="59"/>
    </row>
    <row r="11" spans="1:16" x14ac:dyDescent="0.25">
      <c r="A11" s="61"/>
      <c r="B11" s="61"/>
      <c r="C11" s="65" t="s">
        <v>5</v>
      </c>
      <c r="D11" s="66"/>
      <c r="E11" s="69">
        <v>0.8125</v>
      </c>
      <c r="F11" s="69"/>
      <c r="G11" s="68"/>
      <c r="H11" s="68"/>
      <c r="I11" s="68"/>
      <c r="J11" s="68"/>
      <c r="K11" s="68"/>
      <c r="L11" s="68"/>
      <c r="M11" s="68"/>
      <c r="N11" s="61"/>
      <c r="O11" s="57"/>
      <c r="P11" s="59"/>
    </row>
    <row r="12" spans="1:16" x14ac:dyDescent="0.25">
      <c r="A12" s="61"/>
      <c r="B12" s="61"/>
      <c r="C12" s="65" t="s">
        <v>6</v>
      </c>
      <c r="D12" s="66"/>
      <c r="E12" s="70">
        <v>0.89166666666666661</v>
      </c>
      <c r="F12" s="70"/>
      <c r="G12" s="68"/>
      <c r="H12" s="68"/>
      <c r="I12" s="68"/>
      <c r="J12" s="68"/>
      <c r="K12" s="68"/>
      <c r="L12" s="68"/>
      <c r="M12" s="68"/>
      <c r="N12" s="61"/>
      <c r="O12" s="57"/>
      <c r="P12" s="59"/>
    </row>
    <row r="13" spans="1:16" x14ac:dyDescent="0.25">
      <c r="A13" s="61"/>
      <c r="B13" s="61"/>
      <c r="C13" s="71"/>
      <c r="D13" s="61"/>
      <c r="E13" s="72"/>
      <c r="F13" s="72"/>
      <c r="G13" s="61"/>
      <c r="H13" s="61"/>
      <c r="I13" s="61"/>
      <c r="J13" s="61"/>
      <c r="K13" s="61"/>
      <c r="L13" s="61"/>
      <c r="M13" s="61"/>
      <c r="N13" s="61"/>
      <c r="O13" s="57"/>
      <c r="P13" s="59"/>
    </row>
    <row r="14" spans="1:16" x14ac:dyDescent="0.25">
      <c r="A14" s="56"/>
      <c r="B14" s="57"/>
      <c r="C14" s="58"/>
      <c r="D14" s="57"/>
      <c r="E14" s="57"/>
      <c r="F14" s="57"/>
      <c r="G14" s="57"/>
      <c r="H14" s="57"/>
      <c r="I14" s="57"/>
      <c r="J14" s="57"/>
      <c r="K14" s="57"/>
      <c r="L14" s="57"/>
      <c r="M14" s="57"/>
      <c r="N14" s="57"/>
      <c r="O14" s="57"/>
      <c r="P14" s="59"/>
    </row>
    <row r="15" spans="1:16" x14ac:dyDescent="0.25">
      <c r="A15" s="56"/>
      <c r="B15" s="73"/>
      <c r="C15" s="74"/>
      <c r="D15" s="75"/>
      <c r="E15" s="104"/>
      <c r="F15" s="104"/>
      <c r="G15" s="104"/>
      <c r="H15" s="96"/>
      <c r="I15" s="96"/>
      <c r="J15" s="96"/>
      <c r="K15" s="96"/>
      <c r="L15" s="96"/>
      <c r="M15" s="96"/>
      <c r="N15" s="75"/>
      <c r="O15" s="76"/>
      <c r="P15" s="59"/>
    </row>
    <row r="16" spans="1:16" x14ac:dyDescent="0.25">
      <c r="A16" s="56"/>
      <c r="B16" s="77"/>
      <c r="C16" s="78" t="s">
        <v>7</v>
      </c>
      <c r="D16" s="57">
        <v>7</v>
      </c>
      <c r="E16" s="61"/>
      <c r="F16" s="79"/>
      <c r="G16" s="61"/>
      <c r="H16" s="61"/>
      <c r="I16" s="61"/>
      <c r="J16" s="61"/>
      <c r="K16" s="61"/>
      <c r="L16" s="61"/>
      <c r="M16" s="61"/>
      <c r="N16" s="61"/>
      <c r="O16" s="80"/>
      <c r="P16" s="59"/>
    </row>
    <row r="17" spans="1:16" x14ac:dyDescent="0.25">
      <c r="A17" s="56"/>
      <c r="B17" s="81"/>
      <c r="C17" s="71"/>
      <c r="D17" s="57"/>
      <c r="E17" s="61"/>
      <c r="F17" s="61"/>
      <c r="G17" s="61"/>
      <c r="H17" s="61"/>
      <c r="I17" s="61"/>
      <c r="J17" s="61"/>
      <c r="K17" s="61"/>
      <c r="L17" s="61"/>
      <c r="M17" s="61"/>
      <c r="N17" s="61"/>
      <c r="O17" s="80"/>
      <c r="P17" s="59"/>
    </row>
    <row r="18" spans="1:16" x14ac:dyDescent="0.25">
      <c r="A18" s="56"/>
      <c r="B18" s="81"/>
      <c r="C18" s="58" t="s">
        <v>8</v>
      </c>
      <c r="D18" s="57"/>
      <c r="E18" s="57" t="s">
        <v>9</v>
      </c>
      <c r="F18" s="57" t="s">
        <v>10</v>
      </c>
      <c r="G18" s="57" t="s">
        <v>11</v>
      </c>
      <c r="H18" s="57" t="s">
        <v>12</v>
      </c>
      <c r="I18" s="57" t="s">
        <v>13</v>
      </c>
      <c r="J18" s="57" t="s">
        <v>14</v>
      </c>
      <c r="K18" s="57" t="s">
        <v>15</v>
      </c>
      <c r="L18" s="57" t="s">
        <v>16</v>
      </c>
      <c r="M18" s="57" t="s">
        <v>17</v>
      </c>
      <c r="N18" s="61"/>
      <c r="O18" s="80"/>
      <c r="P18" s="59"/>
    </row>
    <row r="19" spans="1:16" x14ac:dyDescent="0.25">
      <c r="A19" s="56"/>
      <c r="B19" s="77"/>
      <c r="C19" s="82" t="s">
        <v>18</v>
      </c>
      <c r="D19" s="83">
        <v>1</v>
      </c>
      <c r="E19" s="84">
        <v>1</v>
      </c>
      <c r="F19" s="85"/>
      <c r="G19" s="86"/>
      <c r="H19" s="86"/>
      <c r="I19" s="86"/>
      <c r="J19" s="86"/>
      <c r="K19" s="86"/>
      <c r="L19" s="86"/>
      <c r="M19" s="86"/>
      <c r="N19" s="61"/>
      <c r="O19" s="80"/>
      <c r="P19" s="59"/>
    </row>
    <row r="20" spans="1:16" ht="24" x14ac:dyDescent="0.25">
      <c r="A20" s="56"/>
      <c r="B20" s="77"/>
      <c r="C20" s="82" t="s">
        <v>19</v>
      </c>
      <c r="D20" s="83">
        <v>1</v>
      </c>
      <c r="E20" s="84">
        <v>1</v>
      </c>
      <c r="F20" s="85"/>
      <c r="G20" s="86"/>
      <c r="H20" s="86"/>
      <c r="I20" s="86"/>
      <c r="J20" s="86"/>
      <c r="K20" s="86"/>
      <c r="L20" s="86"/>
      <c r="M20" s="86"/>
      <c r="N20" s="61"/>
      <c r="O20" s="80"/>
      <c r="P20" s="59"/>
    </row>
    <row r="21" spans="1:16" ht="60" x14ac:dyDescent="0.25">
      <c r="A21" s="56"/>
      <c r="B21" s="77"/>
      <c r="C21" s="82" t="s">
        <v>365</v>
      </c>
      <c r="D21" s="83">
        <v>1</v>
      </c>
      <c r="E21" s="84">
        <v>1</v>
      </c>
      <c r="F21" s="85"/>
      <c r="G21" s="86"/>
      <c r="H21" s="86"/>
      <c r="I21" s="86"/>
      <c r="J21" s="86"/>
      <c r="K21" s="86"/>
      <c r="L21" s="86"/>
      <c r="M21" s="86"/>
      <c r="N21" s="61"/>
      <c r="O21" s="80"/>
      <c r="P21" s="59"/>
    </row>
    <row r="22" spans="1:16" ht="24" x14ac:dyDescent="0.25">
      <c r="A22" s="56"/>
      <c r="B22" s="77"/>
      <c r="C22" s="82" t="s">
        <v>366</v>
      </c>
      <c r="D22" s="83">
        <v>1</v>
      </c>
      <c r="E22" s="84">
        <v>1</v>
      </c>
      <c r="F22" s="85"/>
      <c r="G22" s="86"/>
      <c r="H22" s="86"/>
      <c r="I22" s="86"/>
      <c r="J22" s="86"/>
      <c r="K22" s="86"/>
      <c r="L22" s="86"/>
      <c r="M22" s="86"/>
      <c r="N22" s="61"/>
      <c r="O22" s="80"/>
      <c r="P22" s="59"/>
    </row>
    <row r="23" spans="1:16" ht="36" x14ac:dyDescent="0.25">
      <c r="A23" s="56"/>
      <c r="B23" s="77"/>
      <c r="C23" s="82" t="s">
        <v>367</v>
      </c>
      <c r="D23" s="83">
        <v>1</v>
      </c>
      <c r="E23" s="84">
        <v>1</v>
      </c>
      <c r="F23" s="85"/>
      <c r="G23" s="86"/>
      <c r="H23" s="86"/>
      <c r="I23" s="86"/>
      <c r="J23" s="86"/>
      <c r="K23" s="86"/>
      <c r="L23" s="86"/>
      <c r="M23" s="86"/>
      <c r="N23" s="61"/>
      <c r="O23" s="80"/>
      <c r="P23" s="59"/>
    </row>
    <row r="24" spans="1:16" ht="24" x14ac:dyDescent="0.25">
      <c r="A24" s="56"/>
      <c r="B24" s="77"/>
      <c r="C24" s="82" t="s">
        <v>368</v>
      </c>
      <c r="D24" s="83">
        <v>1</v>
      </c>
      <c r="E24" s="84">
        <v>1</v>
      </c>
      <c r="F24" s="85"/>
      <c r="G24" s="86"/>
      <c r="H24" s="86"/>
      <c r="I24" s="86"/>
      <c r="J24" s="86"/>
      <c r="K24" s="86"/>
      <c r="L24" s="86"/>
      <c r="M24" s="86"/>
      <c r="N24" s="61"/>
      <c r="O24" s="80"/>
      <c r="P24" s="59"/>
    </row>
    <row r="25" spans="1:16" ht="24" x14ac:dyDescent="0.25">
      <c r="A25" s="56"/>
      <c r="B25" s="77"/>
      <c r="C25" s="82" t="s">
        <v>369</v>
      </c>
      <c r="D25" s="83">
        <v>1</v>
      </c>
      <c r="E25" s="84">
        <v>1</v>
      </c>
      <c r="F25" s="85"/>
      <c r="G25" s="86"/>
      <c r="H25" s="86"/>
      <c r="I25" s="86"/>
      <c r="J25" s="86"/>
      <c r="K25" s="86"/>
      <c r="L25" s="86"/>
      <c r="M25" s="86"/>
      <c r="N25" s="61"/>
      <c r="O25" s="80"/>
      <c r="P25" s="59"/>
    </row>
    <row r="26" spans="1:16" ht="48" x14ac:dyDescent="0.25">
      <c r="A26" s="56"/>
      <c r="B26" s="77"/>
      <c r="C26" s="82" t="s">
        <v>370</v>
      </c>
      <c r="D26" s="83">
        <v>1</v>
      </c>
      <c r="E26" s="84">
        <v>1</v>
      </c>
      <c r="F26" s="85"/>
      <c r="G26" s="86"/>
      <c r="H26" s="86"/>
      <c r="I26" s="86"/>
      <c r="J26" s="86"/>
      <c r="K26" s="86"/>
      <c r="L26" s="86"/>
      <c r="M26" s="86"/>
      <c r="N26" s="61"/>
      <c r="O26" s="80"/>
      <c r="P26" s="59"/>
    </row>
    <row r="27" spans="1:16" x14ac:dyDescent="0.25">
      <c r="A27" s="56"/>
      <c r="B27" s="77"/>
      <c r="C27" s="82" t="s">
        <v>371</v>
      </c>
      <c r="D27" s="83">
        <v>1</v>
      </c>
      <c r="E27" s="84">
        <v>1</v>
      </c>
      <c r="F27" s="85"/>
      <c r="G27" s="86"/>
      <c r="H27" s="86"/>
      <c r="I27" s="86"/>
      <c r="J27" s="86"/>
      <c r="K27" s="86"/>
      <c r="L27" s="86"/>
      <c r="M27" s="86"/>
      <c r="N27" s="61"/>
      <c r="O27" s="80"/>
      <c r="P27" s="59"/>
    </row>
    <row r="28" spans="1:16" x14ac:dyDescent="0.25">
      <c r="A28" s="56"/>
      <c r="B28" s="77"/>
      <c r="C28" s="82" t="s">
        <v>372</v>
      </c>
      <c r="D28" s="83">
        <v>1</v>
      </c>
      <c r="E28" s="84">
        <v>1</v>
      </c>
      <c r="F28" s="85"/>
      <c r="G28" s="86"/>
      <c r="H28" s="86"/>
      <c r="I28" s="86"/>
      <c r="J28" s="86"/>
      <c r="K28" s="86"/>
      <c r="L28" s="86"/>
      <c r="M28" s="86"/>
      <c r="N28" s="61"/>
      <c r="O28" s="80"/>
      <c r="P28" s="59"/>
    </row>
    <row r="29" spans="1:16" x14ac:dyDescent="0.25">
      <c r="A29" s="56"/>
      <c r="B29" s="77"/>
      <c r="C29" s="82" t="s">
        <v>373</v>
      </c>
      <c r="D29" s="83">
        <v>1</v>
      </c>
      <c r="E29" s="84">
        <v>1</v>
      </c>
      <c r="F29" s="85"/>
      <c r="G29" s="86"/>
      <c r="H29" s="86"/>
      <c r="I29" s="86"/>
      <c r="J29" s="86"/>
      <c r="K29" s="86"/>
      <c r="L29" s="86"/>
      <c r="M29" s="86"/>
      <c r="N29" s="61"/>
      <c r="O29" s="80"/>
      <c r="P29" s="59"/>
    </row>
    <row r="30" spans="1:16" ht="48" x14ac:dyDescent="0.25">
      <c r="A30" s="56"/>
      <c r="B30" s="77"/>
      <c r="C30" s="82" t="s">
        <v>374</v>
      </c>
      <c r="D30" s="83">
        <v>1</v>
      </c>
      <c r="E30" s="84">
        <v>1</v>
      </c>
      <c r="F30" s="85"/>
      <c r="G30" s="86"/>
      <c r="H30" s="86"/>
      <c r="I30" s="86"/>
      <c r="J30" s="86"/>
      <c r="K30" s="86"/>
      <c r="L30" s="86"/>
      <c r="M30" s="86"/>
      <c r="N30" s="61"/>
      <c r="O30" s="80"/>
      <c r="P30" s="59"/>
    </row>
    <row r="31" spans="1:16" x14ac:dyDescent="0.25">
      <c r="A31" s="56"/>
      <c r="B31" s="77"/>
      <c r="C31" s="82" t="s">
        <v>375</v>
      </c>
      <c r="D31" s="83">
        <v>1</v>
      </c>
      <c r="E31" s="84">
        <v>1</v>
      </c>
      <c r="F31" s="85"/>
      <c r="G31" s="86"/>
      <c r="H31" s="86"/>
      <c r="I31" s="86"/>
      <c r="J31" s="86"/>
      <c r="K31" s="86"/>
      <c r="L31" s="86"/>
      <c r="M31" s="86"/>
      <c r="N31" s="61"/>
      <c r="O31" s="80"/>
      <c r="P31" s="59"/>
    </row>
    <row r="32" spans="1:16" x14ac:dyDescent="0.25">
      <c r="A32" s="56"/>
      <c r="B32" s="77"/>
      <c r="C32" s="82" t="s">
        <v>376</v>
      </c>
      <c r="D32" s="83">
        <v>1</v>
      </c>
      <c r="E32" s="84">
        <v>1</v>
      </c>
      <c r="F32" s="85"/>
      <c r="G32" s="86"/>
      <c r="H32" s="86"/>
      <c r="I32" s="86"/>
      <c r="J32" s="86"/>
      <c r="K32" s="86"/>
      <c r="L32" s="86"/>
      <c r="M32" s="86"/>
      <c r="N32" s="61"/>
      <c r="O32" s="80"/>
      <c r="P32" s="59"/>
    </row>
    <row r="33" spans="1:16" x14ac:dyDescent="0.25">
      <c r="A33" s="56"/>
      <c r="B33" s="77"/>
      <c r="C33" s="82" t="s">
        <v>377</v>
      </c>
      <c r="D33" s="83">
        <v>1</v>
      </c>
      <c r="E33" s="84">
        <v>1</v>
      </c>
      <c r="F33" s="85"/>
      <c r="G33" s="86"/>
      <c r="H33" s="86"/>
      <c r="I33" s="86"/>
      <c r="J33" s="86"/>
      <c r="K33" s="86"/>
      <c r="L33" s="86"/>
      <c r="M33" s="86"/>
      <c r="N33" s="61"/>
      <c r="O33" s="80"/>
      <c r="P33" s="59"/>
    </row>
    <row r="34" spans="1:16" x14ac:dyDescent="0.25">
      <c r="A34" s="56"/>
      <c r="B34" s="77"/>
      <c r="C34" s="82" t="s">
        <v>378</v>
      </c>
      <c r="D34" s="83">
        <v>1</v>
      </c>
      <c r="E34" s="84">
        <v>1</v>
      </c>
      <c r="F34" s="85"/>
      <c r="G34" s="86"/>
      <c r="H34" s="86"/>
      <c r="I34" s="86"/>
      <c r="J34" s="86"/>
      <c r="K34" s="86"/>
      <c r="L34" s="86"/>
      <c r="M34" s="86"/>
      <c r="N34" s="61"/>
      <c r="O34" s="80"/>
      <c r="P34" s="59"/>
    </row>
    <row r="35" spans="1:16" ht="24" x14ac:dyDescent="0.25">
      <c r="A35" s="56"/>
      <c r="B35" s="77"/>
      <c r="C35" s="82" t="s">
        <v>379</v>
      </c>
      <c r="D35" s="83">
        <v>1</v>
      </c>
      <c r="E35" s="84">
        <v>1</v>
      </c>
      <c r="F35" s="85"/>
      <c r="G35" s="86"/>
      <c r="H35" s="86"/>
      <c r="I35" s="86"/>
      <c r="J35" s="86"/>
      <c r="K35" s="86"/>
      <c r="L35" s="86"/>
      <c r="M35" s="86"/>
      <c r="N35" s="61"/>
      <c r="O35" s="80"/>
      <c r="P35" s="59"/>
    </row>
    <row r="36" spans="1:16" ht="24" x14ac:dyDescent="0.25">
      <c r="A36" s="56"/>
      <c r="B36" s="77"/>
      <c r="C36" s="82" t="s">
        <v>380</v>
      </c>
      <c r="D36" s="83">
        <v>1</v>
      </c>
      <c r="E36" s="84">
        <v>1</v>
      </c>
      <c r="F36" s="85"/>
      <c r="G36" s="86"/>
      <c r="H36" s="86"/>
      <c r="I36" s="86"/>
      <c r="J36" s="86"/>
      <c r="K36" s="86"/>
      <c r="L36" s="86"/>
      <c r="M36" s="86"/>
      <c r="N36" s="61"/>
      <c r="O36" s="80"/>
      <c r="P36" s="59"/>
    </row>
    <row r="37" spans="1:16" ht="36" x14ac:dyDescent="0.25">
      <c r="A37" s="56"/>
      <c r="B37" s="77"/>
      <c r="C37" s="82" t="s">
        <v>381</v>
      </c>
      <c r="D37" s="83">
        <v>1</v>
      </c>
      <c r="E37" s="84">
        <v>1</v>
      </c>
      <c r="F37" s="85"/>
      <c r="G37" s="86"/>
      <c r="H37" s="86"/>
      <c r="I37" s="86"/>
      <c r="J37" s="86"/>
      <c r="K37" s="86"/>
      <c r="L37" s="86"/>
      <c r="M37" s="86"/>
      <c r="N37" s="61"/>
      <c r="O37" s="80"/>
      <c r="P37" s="59"/>
    </row>
    <row r="38" spans="1:16" ht="84" x14ac:dyDescent="0.25">
      <c r="A38" s="56"/>
      <c r="B38" s="77"/>
      <c r="C38" s="82" t="s">
        <v>382</v>
      </c>
      <c r="D38" s="83">
        <v>1</v>
      </c>
      <c r="E38" s="84">
        <v>1</v>
      </c>
      <c r="F38" s="85"/>
      <c r="G38" s="86"/>
      <c r="H38" s="86"/>
      <c r="I38" s="86"/>
      <c r="J38" s="86"/>
      <c r="K38" s="86"/>
      <c r="L38" s="86"/>
      <c r="M38" s="86"/>
      <c r="N38" s="61"/>
      <c r="O38" s="80"/>
      <c r="P38" s="59"/>
    </row>
    <row r="39" spans="1:16" ht="24" x14ac:dyDescent="0.25">
      <c r="A39" s="56"/>
      <c r="B39" s="77"/>
      <c r="C39" s="82" t="s">
        <v>383</v>
      </c>
      <c r="D39" s="83">
        <v>1</v>
      </c>
      <c r="E39" s="84">
        <v>1</v>
      </c>
      <c r="F39" s="85"/>
      <c r="G39" s="86"/>
      <c r="H39" s="86"/>
      <c r="I39" s="86"/>
      <c r="J39" s="86"/>
      <c r="K39" s="86"/>
      <c r="L39" s="86"/>
      <c r="M39" s="86"/>
      <c r="N39" s="61"/>
      <c r="O39" s="80"/>
      <c r="P39" s="59"/>
    </row>
    <row r="40" spans="1:16" ht="24" x14ac:dyDescent="0.25">
      <c r="A40" s="56"/>
      <c r="B40" s="77"/>
      <c r="C40" s="82" t="s">
        <v>384</v>
      </c>
      <c r="D40" s="83">
        <v>1</v>
      </c>
      <c r="E40" s="84">
        <v>1</v>
      </c>
      <c r="F40" s="85"/>
      <c r="G40" s="86"/>
      <c r="H40" s="86"/>
      <c r="I40" s="86"/>
      <c r="J40" s="86"/>
      <c r="K40" s="86"/>
      <c r="L40" s="86"/>
      <c r="M40" s="86"/>
      <c r="N40" s="61"/>
      <c r="O40" s="80"/>
      <c r="P40" s="59"/>
    </row>
    <row r="41" spans="1:16" ht="24" x14ac:dyDescent="0.25">
      <c r="A41" s="56"/>
      <c r="B41" s="77"/>
      <c r="C41" s="82" t="s">
        <v>385</v>
      </c>
      <c r="D41" s="83">
        <v>1</v>
      </c>
      <c r="E41" s="84">
        <v>1</v>
      </c>
      <c r="F41" s="85"/>
      <c r="G41" s="86"/>
      <c r="H41" s="86"/>
      <c r="I41" s="86"/>
      <c r="J41" s="86"/>
      <c r="K41" s="86"/>
      <c r="L41" s="86"/>
      <c r="M41" s="86"/>
      <c r="N41" s="61"/>
      <c r="O41" s="80"/>
      <c r="P41" s="59"/>
    </row>
    <row r="42" spans="1:16" ht="24" x14ac:dyDescent="0.25">
      <c r="A42" s="56"/>
      <c r="B42" s="77"/>
      <c r="C42" s="82" t="s">
        <v>386</v>
      </c>
      <c r="D42" s="83">
        <v>1</v>
      </c>
      <c r="E42" s="84">
        <v>1</v>
      </c>
      <c r="F42" s="85"/>
      <c r="G42" s="86"/>
      <c r="H42" s="86"/>
      <c r="I42" s="86"/>
      <c r="J42" s="86"/>
      <c r="K42" s="86"/>
      <c r="L42" s="86"/>
      <c r="M42" s="86"/>
      <c r="N42" s="61"/>
      <c r="O42" s="80"/>
      <c r="P42" s="59"/>
    </row>
    <row r="43" spans="1:16" ht="60" x14ac:dyDescent="0.25">
      <c r="A43" s="56"/>
      <c r="B43" s="77"/>
      <c r="C43" s="82" t="s">
        <v>387</v>
      </c>
      <c r="D43" s="83">
        <v>1</v>
      </c>
      <c r="E43" s="84">
        <v>0.5</v>
      </c>
      <c r="F43" s="85" t="s">
        <v>21</v>
      </c>
      <c r="G43" s="86" t="s">
        <v>388</v>
      </c>
      <c r="H43" s="86"/>
      <c r="I43" s="86"/>
      <c r="J43" s="86"/>
      <c r="K43" s="86"/>
      <c r="L43" s="86"/>
      <c r="M43" s="86"/>
      <c r="N43" s="61"/>
      <c r="O43" s="80"/>
      <c r="P43" s="59"/>
    </row>
    <row r="44" spans="1:16" ht="60" x14ac:dyDescent="0.25">
      <c r="A44" s="56"/>
      <c r="B44" s="77"/>
      <c r="C44" s="82" t="s">
        <v>389</v>
      </c>
      <c r="D44" s="83">
        <v>1</v>
      </c>
      <c r="E44" s="84">
        <v>0.5</v>
      </c>
      <c r="F44" s="99" t="s">
        <v>21</v>
      </c>
      <c r="G44" s="100" t="s">
        <v>388</v>
      </c>
      <c r="H44" s="86"/>
      <c r="I44" s="86"/>
      <c r="J44" s="86"/>
      <c r="K44" s="86"/>
      <c r="L44" s="86"/>
      <c r="M44" s="86"/>
      <c r="N44" s="61"/>
      <c r="O44" s="80"/>
      <c r="P44" s="59"/>
    </row>
    <row r="45" spans="1:16" ht="60" x14ac:dyDescent="0.25">
      <c r="A45" s="56"/>
      <c r="B45" s="77"/>
      <c r="C45" s="82" t="s">
        <v>390</v>
      </c>
      <c r="D45" s="83">
        <v>1</v>
      </c>
      <c r="E45" s="84">
        <v>0.5</v>
      </c>
      <c r="F45" s="99" t="s">
        <v>21</v>
      </c>
      <c r="G45" s="100" t="s">
        <v>388</v>
      </c>
      <c r="H45" s="86"/>
      <c r="I45" s="86"/>
      <c r="J45" s="86"/>
      <c r="K45" s="86"/>
      <c r="L45" s="86"/>
      <c r="M45" s="86"/>
      <c r="N45" s="61"/>
      <c r="O45" s="80"/>
      <c r="P45" s="59"/>
    </row>
    <row r="46" spans="1:16" x14ac:dyDescent="0.25">
      <c r="A46" s="56"/>
      <c r="B46" s="77"/>
      <c r="C46" s="71"/>
      <c r="D46" s="57"/>
      <c r="E46" s="61"/>
      <c r="F46" s="61"/>
      <c r="G46" s="61"/>
      <c r="H46" s="61"/>
      <c r="I46" s="61"/>
      <c r="J46" s="61"/>
      <c r="K46" s="61"/>
      <c r="L46" s="61"/>
      <c r="M46" s="61"/>
      <c r="N46" s="61"/>
      <c r="O46" s="87"/>
      <c r="P46" s="56"/>
    </row>
    <row r="47" spans="1:16" x14ac:dyDescent="0.25">
      <c r="A47" s="56"/>
      <c r="B47" s="77"/>
      <c r="C47" s="78" t="s">
        <v>5</v>
      </c>
      <c r="D47" s="57"/>
      <c r="E47" s="61"/>
      <c r="F47" s="61"/>
      <c r="G47" s="61"/>
      <c r="H47" s="61"/>
      <c r="I47" s="61"/>
      <c r="J47" s="61"/>
      <c r="K47" s="61"/>
      <c r="L47" s="61"/>
      <c r="M47" s="61"/>
      <c r="N47" s="61"/>
      <c r="O47" s="87"/>
      <c r="P47" s="56"/>
    </row>
    <row r="48" spans="1:16" x14ac:dyDescent="0.25">
      <c r="A48" s="56"/>
      <c r="B48" s="77"/>
      <c r="C48" s="71"/>
      <c r="D48" s="57"/>
      <c r="E48" s="61"/>
      <c r="F48" s="61"/>
      <c r="G48" s="61"/>
      <c r="H48" s="61"/>
      <c r="I48" s="61"/>
      <c r="J48" s="61"/>
      <c r="K48" s="61"/>
      <c r="L48" s="61"/>
      <c r="M48" s="61"/>
      <c r="N48" s="61"/>
      <c r="O48" s="87"/>
      <c r="P48" s="56"/>
    </row>
    <row r="49" spans="1:16" x14ac:dyDescent="0.25">
      <c r="A49" s="56"/>
      <c r="B49" s="77"/>
      <c r="C49" s="58" t="s">
        <v>8</v>
      </c>
      <c r="D49" s="57"/>
      <c r="E49" s="57" t="s">
        <v>9</v>
      </c>
      <c r="F49" s="57" t="s">
        <v>10</v>
      </c>
      <c r="G49" s="57" t="s">
        <v>11</v>
      </c>
      <c r="H49" s="57" t="s">
        <v>12</v>
      </c>
      <c r="I49" s="57" t="s">
        <v>13</v>
      </c>
      <c r="J49" s="57" t="s">
        <v>14</v>
      </c>
      <c r="K49" s="57" t="s">
        <v>15</v>
      </c>
      <c r="L49" s="57" t="s">
        <v>16</v>
      </c>
      <c r="M49" s="57" t="s">
        <v>17</v>
      </c>
      <c r="N49" s="61"/>
      <c r="O49" s="87"/>
      <c r="P49" s="56"/>
    </row>
    <row r="50" spans="1:16" x14ac:dyDescent="0.25">
      <c r="A50" s="56"/>
      <c r="B50" s="77"/>
      <c r="C50" s="82" t="s">
        <v>391</v>
      </c>
      <c r="D50" s="83">
        <v>1</v>
      </c>
      <c r="E50" s="84">
        <v>1</v>
      </c>
      <c r="F50" s="85"/>
      <c r="G50" s="86"/>
      <c r="H50" s="86"/>
      <c r="I50" s="86"/>
      <c r="J50" s="86"/>
      <c r="K50" s="86"/>
      <c r="L50" s="86"/>
      <c r="M50" s="86"/>
      <c r="N50" s="61"/>
      <c r="O50" s="87"/>
      <c r="P50" s="56"/>
    </row>
    <row r="51" spans="1:16" ht="60" x14ac:dyDescent="0.25">
      <c r="A51" s="56"/>
      <c r="B51" s="77"/>
      <c r="C51" s="82" t="s">
        <v>392</v>
      </c>
      <c r="D51" s="83">
        <v>1</v>
      </c>
      <c r="E51" s="84">
        <v>0.5</v>
      </c>
      <c r="F51" s="85" t="s">
        <v>21</v>
      </c>
      <c r="G51" s="86" t="s">
        <v>30</v>
      </c>
      <c r="H51" s="86"/>
      <c r="I51" s="86"/>
      <c r="J51" s="86"/>
      <c r="K51" s="86"/>
      <c r="L51" s="86"/>
      <c r="M51" s="86"/>
      <c r="N51" s="61"/>
      <c r="O51" s="87"/>
      <c r="P51" s="56"/>
    </row>
    <row r="52" spans="1:16" ht="195" x14ac:dyDescent="0.25">
      <c r="A52" s="56"/>
      <c r="B52" s="77"/>
      <c r="C52" s="82" t="s">
        <v>393</v>
      </c>
      <c r="D52" s="83">
        <v>0</v>
      </c>
      <c r="E52" s="84" t="s">
        <v>32</v>
      </c>
      <c r="F52" s="85"/>
      <c r="G52" s="86" t="s">
        <v>33</v>
      </c>
      <c r="H52" s="86"/>
      <c r="I52" s="86"/>
      <c r="J52" s="86"/>
      <c r="K52" s="86"/>
      <c r="L52" s="86"/>
      <c r="M52" s="86"/>
      <c r="N52" s="61"/>
      <c r="O52" s="87"/>
      <c r="P52" s="56"/>
    </row>
    <row r="53" spans="1:16" ht="24" x14ac:dyDescent="0.25">
      <c r="A53" s="56"/>
      <c r="B53" s="77"/>
      <c r="C53" s="82" t="s">
        <v>394</v>
      </c>
      <c r="D53" s="83">
        <v>1</v>
      </c>
      <c r="E53" s="84">
        <v>1</v>
      </c>
      <c r="F53" s="85"/>
      <c r="G53" s="86"/>
      <c r="H53" s="86"/>
      <c r="I53" s="86"/>
      <c r="J53" s="86"/>
      <c r="K53" s="86"/>
      <c r="L53" s="86"/>
      <c r="M53" s="86"/>
      <c r="N53" s="61"/>
      <c r="O53" s="87"/>
      <c r="P53" s="56"/>
    </row>
    <row r="54" spans="1:16" ht="24" x14ac:dyDescent="0.25">
      <c r="A54" s="56"/>
      <c r="B54" s="77"/>
      <c r="C54" s="82" t="s">
        <v>395</v>
      </c>
      <c r="D54" s="83">
        <v>1</v>
      </c>
      <c r="E54" s="84">
        <v>1</v>
      </c>
      <c r="F54" s="85"/>
      <c r="G54" s="86"/>
      <c r="H54" s="86"/>
      <c r="I54" s="86"/>
      <c r="J54" s="86"/>
      <c r="K54" s="86"/>
      <c r="L54" s="86"/>
      <c r="M54" s="86"/>
      <c r="N54" s="61"/>
      <c r="O54" s="87"/>
      <c r="P54" s="56"/>
    </row>
    <row r="55" spans="1:16" ht="24" x14ac:dyDescent="0.25">
      <c r="A55" s="56"/>
      <c r="B55" s="77"/>
      <c r="C55" s="82" t="s">
        <v>396</v>
      </c>
      <c r="D55" s="83">
        <v>1</v>
      </c>
      <c r="E55" s="84">
        <v>1</v>
      </c>
      <c r="F55" s="85"/>
      <c r="G55" s="86"/>
      <c r="H55" s="86"/>
      <c r="I55" s="86"/>
      <c r="J55" s="86"/>
      <c r="K55" s="86"/>
      <c r="L55" s="86"/>
      <c r="M55" s="86"/>
      <c r="N55" s="61"/>
      <c r="O55" s="87"/>
      <c r="P55" s="56"/>
    </row>
    <row r="56" spans="1:16" ht="36" x14ac:dyDescent="0.25">
      <c r="A56" s="56"/>
      <c r="B56" s="77"/>
      <c r="C56" s="82" t="s">
        <v>397</v>
      </c>
      <c r="D56" s="83">
        <v>1</v>
      </c>
      <c r="E56" s="84">
        <v>0.5</v>
      </c>
      <c r="F56" s="85" t="s">
        <v>21</v>
      </c>
      <c r="G56" s="86" t="s">
        <v>398</v>
      </c>
      <c r="H56" s="86"/>
      <c r="I56" s="86"/>
      <c r="J56" s="86"/>
      <c r="K56" s="86"/>
      <c r="L56" s="86"/>
      <c r="M56" s="86"/>
      <c r="N56" s="61"/>
      <c r="O56" s="87"/>
      <c r="P56" s="56"/>
    </row>
    <row r="57" spans="1:16" ht="36" x14ac:dyDescent="0.25">
      <c r="A57" s="56"/>
      <c r="B57" s="77"/>
      <c r="C57" s="82" t="s">
        <v>399</v>
      </c>
      <c r="D57" s="83">
        <v>1</v>
      </c>
      <c r="E57" s="84">
        <v>1</v>
      </c>
      <c r="F57" s="85"/>
      <c r="G57" s="86"/>
      <c r="H57" s="86"/>
      <c r="I57" s="86"/>
      <c r="J57" s="86"/>
      <c r="K57" s="86"/>
      <c r="L57" s="86"/>
      <c r="M57" s="86"/>
      <c r="N57" s="61"/>
      <c r="O57" s="87"/>
      <c r="P57" s="56"/>
    </row>
    <row r="58" spans="1:16" ht="30" x14ac:dyDescent="0.25">
      <c r="A58" s="56"/>
      <c r="B58" s="77"/>
      <c r="C58" s="82" t="s">
        <v>400</v>
      </c>
      <c r="D58" s="83">
        <v>1</v>
      </c>
      <c r="E58" s="84">
        <v>0.5</v>
      </c>
      <c r="F58" s="85" t="s">
        <v>21</v>
      </c>
      <c r="G58" s="86" t="s">
        <v>42</v>
      </c>
      <c r="H58" s="86"/>
      <c r="I58" s="86"/>
      <c r="J58" s="86"/>
      <c r="K58" s="86"/>
      <c r="L58" s="86"/>
      <c r="M58" s="86"/>
      <c r="N58" s="61"/>
      <c r="O58" s="87"/>
      <c r="P58" s="56"/>
    </row>
    <row r="59" spans="1:16" x14ac:dyDescent="0.25">
      <c r="A59" s="56"/>
      <c r="B59" s="88"/>
      <c r="C59" s="89"/>
      <c r="D59" s="90"/>
      <c r="E59" s="90"/>
      <c r="F59" s="90"/>
      <c r="G59" s="90"/>
      <c r="H59" s="90"/>
      <c r="I59" s="90"/>
      <c r="J59" s="90"/>
      <c r="K59" s="90"/>
      <c r="L59" s="90"/>
      <c r="M59" s="90"/>
      <c r="N59" s="90"/>
      <c r="O59" s="91"/>
      <c r="P59" s="56"/>
    </row>
    <row r="60" spans="1:16" x14ac:dyDescent="0.25">
      <c r="A60" s="56"/>
      <c r="B60" s="56"/>
      <c r="C60" s="92"/>
      <c r="D60" s="56"/>
      <c r="E60" s="56"/>
      <c r="F60" s="56"/>
      <c r="G60" s="56"/>
      <c r="H60" s="56"/>
      <c r="I60" s="56"/>
      <c r="J60" s="56"/>
      <c r="K60" s="56"/>
      <c r="L60" s="56"/>
      <c r="M60" s="56"/>
      <c r="N60" s="56"/>
      <c r="O60" s="56"/>
      <c r="P60" s="56"/>
    </row>
    <row r="61" spans="1:16" x14ac:dyDescent="0.25">
      <c r="A61" s="93"/>
      <c r="B61" s="93"/>
      <c r="C61" s="94"/>
      <c r="D61" s="93"/>
      <c r="E61" s="93"/>
      <c r="F61" s="93"/>
      <c r="G61" s="93"/>
      <c r="H61" s="93"/>
      <c r="I61" s="93"/>
      <c r="J61" s="93"/>
      <c r="K61" s="93"/>
      <c r="L61" s="93"/>
      <c r="M61" s="93"/>
      <c r="N61" s="93"/>
      <c r="O61" s="93"/>
      <c r="P61" s="93"/>
    </row>
  </sheetData>
  <protectedRanges>
    <protectedRange sqref="C8 G8 E19:M32 E37:M45" name="Rango1_1"/>
  </protectedRanges>
  <mergeCells count="3">
    <mergeCell ref="C1:G1"/>
    <mergeCell ref="B5:N5"/>
    <mergeCell ref="E15:G15"/>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[1]Catalogo!#REF!</xm:f>
          </x14:formula1>
          <xm:sqref>E19:E32 E37:E45</xm:sqref>
        </x14:dataValidation>
        <x14:dataValidation type="list" allowBlank="1" showInputMessage="1" showErrorMessage="1">
          <x14:formula1>
            <xm:f>[1]Catalogo!#REF!</xm:f>
          </x14:formula1>
          <xm:sqref>L19:L32 J19:J32 H19:H32 H37:H45 J37:J45 L37:L45</xm:sqref>
        </x14:dataValidation>
        <x14:dataValidation type="list" allowBlank="1" showInputMessage="1" showErrorMessage="1" prompt="La opción Recomendación se elige únicamente para la verificación diagnóstica. Para la verificación vinculante elegir, Requerimiento (en caso de valorar con 0 o 0.5) u Observación (en caso de valorar con 1).">
          <x14:formula1>
            <xm:f>[1]Catalogo!#REF!</xm:f>
          </x14:formula1>
          <xm:sqref>F19:F32 F37:F45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workbookViewId="0">
      <selection sqref="A1:XFD1048576"/>
    </sheetView>
  </sheetViews>
  <sheetFormatPr baseColWidth="10" defaultColWidth="0" defaultRowHeight="15" x14ac:dyDescent="0.25"/>
  <cols>
    <col min="1" max="1" width="9.7109375" customWidth="1"/>
    <col min="2" max="2" width="10.42578125" customWidth="1"/>
    <col min="3" max="3" width="60.5703125" customWidth="1"/>
    <col min="4" max="4" width="11.42578125" hidden="1" customWidth="1"/>
    <col min="5" max="5" width="12.7109375" customWidth="1"/>
    <col min="6" max="6" width="17" customWidth="1"/>
    <col min="7" max="7" width="60.5703125" customWidth="1"/>
    <col min="8" max="8" width="22.7109375" hidden="1" customWidth="1"/>
    <col min="9" max="9" width="60.5703125" hidden="1" customWidth="1"/>
    <col min="10" max="10" width="22.7109375" hidden="1" customWidth="1"/>
    <col min="11" max="11" width="60.5703125" hidden="1" customWidth="1"/>
    <col min="12" max="12" width="22.7109375" hidden="1" customWidth="1"/>
    <col min="13" max="13" width="60.5703125" hidden="1" customWidth="1"/>
    <col min="14" max="14" width="1.7109375" customWidth="1"/>
    <col min="15" max="15" width="3.42578125" customWidth="1"/>
    <col min="16" max="16" width="3.7109375" customWidth="1"/>
    <col min="17" max="16384" width="11.42578125" hidden="1"/>
  </cols>
  <sheetData>
    <row r="1" spans="1:16" ht="23.25" x14ac:dyDescent="0.25">
      <c r="A1" s="1"/>
      <c r="B1" s="2"/>
      <c r="C1" s="102" t="str">
        <f>IF([1]DatosGral!L5="","",[1]DatosGral!L5)</f>
        <v>Instituto Mexicano del Seguro Social</v>
      </c>
      <c r="D1" s="102"/>
      <c r="E1" s="102"/>
      <c r="F1" s="102"/>
      <c r="G1" s="102"/>
      <c r="H1" s="3"/>
      <c r="I1" s="3"/>
      <c r="J1" s="3"/>
      <c r="K1" s="3"/>
      <c r="L1" s="3"/>
      <c r="M1" s="3"/>
      <c r="N1" s="2"/>
      <c r="O1" s="4"/>
      <c r="P1" s="5"/>
    </row>
    <row r="2" spans="1:16" x14ac:dyDescent="0.25">
      <c r="A2" s="6"/>
      <c r="B2" s="7"/>
      <c r="C2" s="8"/>
      <c r="D2" s="7"/>
      <c r="E2" s="7"/>
      <c r="F2" s="7"/>
      <c r="G2" s="7"/>
      <c r="H2" s="7"/>
      <c r="I2" s="7"/>
      <c r="J2" s="7"/>
      <c r="K2" s="7"/>
      <c r="L2" s="7"/>
      <c r="M2" s="7"/>
      <c r="N2" s="7"/>
      <c r="O2" s="7"/>
      <c r="P2" s="9"/>
    </row>
    <row r="3" spans="1:16" ht="15.75" x14ac:dyDescent="0.25">
      <c r="A3" s="6"/>
      <c r="B3" s="10" t="s">
        <v>0</v>
      </c>
      <c r="C3" s="8"/>
      <c r="D3" s="7"/>
      <c r="E3" s="7"/>
      <c r="F3" s="7"/>
      <c r="G3" s="7"/>
      <c r="H3" s="7"/>
      <c r="I3" s="7"/>
      <c r="J3" s="7"/>
      <c r="K3" s="7"/>
      <c r="L3" s="7"/>
      <c r="M3" s="7"/>
      <c r="N3" s="7"/>
      <c r="O3" s="7"/>
      <c r="P3" s="9"/>
    </row>
    <row r="4" spans="1:16" x14ac:dyDescent="0.25">
      <c r="A4" s="6"/>
      <c r="B4" s="7"/>
      <c r="C4" s="8"/>
      <c r="D4" s="7"/>
      <c r="E4" s="7"/>
      <c r="F4" s="7"/>
      <c r="G4" s="7"/>
      <c r="H4" s="7"/>
      <c r="I4" s="7"/>
      <c r="J4" s="7"/>
      <c r="K4" s="7"/>
      <c r="L4" s="7"/>
      <c r="M4" s="7"/>
      <c r="N4" s="7"/>
      <c r="O4" s="7"/>
      <c r="P4" s="9"/>
    </row>
    <row r="5" spans="1:16" ht="18.75" x14ac:dyDescent="0.25">
      <c r="A5" s="11"/>
      <c r="B5" s="103" t="s">
        <v>43</v>
      </c>
      <c r="C5" s="103"/>
      <c r="D5" s="103"/>
      <c r="E5" s="103"/>
      <c r="F5" s="103"/>
      <c r="G5" s="103"/>
      <c r="H5" s="103"/>
      <c r="I5" s="103"/>
      <c r="J5" s="103"/>
      <c r="K5" s="103"/>
      <c r="L5" s="103"/>
      <c r="M5" s="103"/>
      <c r="N5" s="103"/>
      <c r="O5" s="12"/>
      <c r="P5" s="9"/>
    </row>
    <row r="6" spans="1:16" ht="18.75" x14ac:dyDescent="0.25">
      <c r="A6" s="11"/>
      <c r="B6" s="13"/>
      <c r="C6" s="13"/>
      <c r="D6" s="13"/>
      <c r="E6" s="13"/>
      <c r="F6" s="13"/>
      <c r="G6" s="13"/>
      <c r="H6" s="13"/>
      <c r="I6" s="13"/>
      <c r="J6" s="13"/>
      <c r="K6" s="13"/>
      <c r="L6" s="13"/>
      <c r="M6" s="13"/>
      <c r="N6" s="13"/>
      <c r="O6" s="12"/>
      <c r="P6" s="9"/>
    </row>
    <row r="7" spans="1:16" x14ac:dyDescent="0.25">
      <c r="A7" s="6"/>
      <c r="B7" s="7"/>
      <c r="C7" s="14" t="s">
        <v>2</v>
      </c>
      <c r="D7" s="7"/>
      <c r="E7" s="7"/>
      <c r="F7" s="7"/>
      <c r="G7" s="14" t="s">
        <v>3</v>
      </c>
      <c r="H7" s="14"/>
      <c r="I7" s="14"/>
      <c r="J7" s="14"/>
      <c r="K7" s="14"/>
      <c r="L7" s="14"/>
      <c r="M7" s="14"/>
      <c r="N7" s="7"/>
      <c r="O7" s="7"/>
      <c r="P7" s="9"/>
    </row>
    <row r="8" spans="1:16" x14ac:dyDescent="0.25">
      <c r="A8" s="6"/>
      <c r="B8" s="7"/>
      <c r="C8" s="15">
        <v>43705</v>
      </c>
      <c r="D8" s="7"/>
      <c r="E8" s="7"/>
      <c r="F8" s="7"/>
      <c r="G8" s="15">
        <v>43705</v>
      </c>
      <c r="H8" s="17"/>
      <c r="I8" s="17"/>
      <c r="J8" s="17"/>
      <c r="K8" s="17"/>
      <c r="L8" s="17"/>
      <c r="M8" s="17"/>
      <c r="N8" s="7"/>
      <c r="O8" s="7"/>
      <c r="P8" s="9"/>
    </row>
    <row r="9" spans="1:16" x14ac:dyDescent="0.25">
      <c r="A9" s="6"/>
      <c r="B9" s="7"/>
      <c r="C9" s="8"/>
      <c r="D9" s="7"/>
      <c r="E9" s="7"/>
      <c r="F9" s="7"/>
      <c r="G9" s="7"/>
      <c r="H9" s="7"/>
      <c r="I9" s="7"/>
      <c r="J9" s="7"/>
      <c r="K9" s="7"/>
      <c r="L9" s="7"/>
      <c r="M9" s="7"/>
      <c r="N9" s="7"/>
      <c r="O9" s="7"/>
      <c r="P9" s="9"/>
    </row>
    <row r="10" spans="1:16" x14ac:dyDescent="0.25">
      <c r="A10" s="11"/>
      <c r="B10" s="7"/>
      <c r="C10" s="18" t="s">
        <v>4</v>
      </c>
      <c r="D10" s="19"/>
      <c r="E10" s="20">
        <f>IF('[1]APLICACION LGTAIP'!$G$36 &lt;&gt;"SI","NA",SUM(E19:E38)/SUM(D19:D38))</f>
        <v>0.92500000000000004</v>
      </c>
      <c r="F10" s="20"/>
      <c r="G10" s="21"/>
      <c r="H10" s="21"/>
      <c r="I10" s="21"/>
      <c r="J10" s="21"/>
      <c r="K10" s="21"/>
      <c r="L10" s="21"/>
      <c r="M10" s="21"/>
      <c r="N10" s="11"/>
      <c r="O10" s="7"/>
      <c r="P10" s="9"/>
    </row>
    <row r="11" spans="1:16" x14ac:dyDescent="0.25">
      <c r="A11" s="11"/>
      <c r="B11" s="11"/>
      <c r="C11" s="18" t="s">
        <v>5</v>
      </c>
      <c r="D11" s="19"/>
      <c r="E11" s="22">
        <f>IF('[1]APLICACION LGTAIP'!$G$36 &lt;&gt;"SI","NA",SUM(E43:E51)/SUM(D43:D51))</f>
        <v>0.6875</v>
      </c>
      <c r="F11" s="22"/>
      <c r="G11" s="21"/>
      <c r="H11" s="21"/>
      <c r="I11" s="21"/>
      <c r="J11" s="21"/>
      <c r="K11" s="21"/>
      <c r="L11" s="21"/>
      <c r="M11" s="21"/>
      <c r="N11" s="11"/>
      <c r="O11" s="7"/>
      <c r="P11" s="9"/>
    </row>
    <row r="12" spans="1:16" x14ac:dyDescent="0.25">
      <c r="A12" s="11"/>
      <c r="B12" s="11"/>
      <c r="C12" s="18" t="s">
        <v>6</v>
      </c>
      <c r="D12" s="19"/>
      <c r="E12" s="23">
        <f>IF('[1]APLICACION LGTAIP'!$G$36 &lt;&gt;"SI","NA",E10*0.6+E11*0.4)</f>
        <v>0.83000000000000007</v>
      </c>
      <c r="F12" s="23"/>
      <c r="G12" s="21"/>
      <c r="H12" s="21"/>
      <c r="I12" s="21"/>
      <c r="J12" s="21"/>
      <c r="K12" s="21"/>
      <c r="L12" s="21"/>
      <c r="M12" s="21"/>
      <c r="N12" s="11"/>
      <c r="O12" s="7"/>
      <c r="P12" s="9"/>
    </row>
    <row r="13" spans="1:16" x14ac:dyDescent="0.25">
      <c r="A13" s="11"/>
      <c r="B13" s="11"/>
      <c r="C13" s="24"/>
      <c r="D13" s="11"/>
      <c r="E13" s="25"/>
      <c r="F13" s="25"/>
      <c r="G13" s="11"/>
      <c r="H13" s="11"/>
      <c r="I13" s="11"/>
      <c r="J13" s="11"/>
      <c r="K13" s="11"/>
      <c r="L13" s="11"/>
      <c r="M13" s="11"/>
      <c r="N13" s="11"/>
      <c r="O13" s="7"/>
      <c r="P13" s="9"/>
    </row>
    <row r="14" spans="1:16" x14ac:dyDescent="0.25">
      <c r="A14" s="6"/>
      <c r="B14" s="7"/>
      <c r="C14" s="8"/>
      <c r="D14" s="7"/>
      <c r="E14" s="7"/>
      <c r="F14" s="7"/>
      <c r="G14" s="7"/>
      <c r="H14" s="7"/>
      <c r="I14" s="7"/>
      <c r="J14" s="7"/>
      <c r="K14" s="7"/>
      <c r="L14" s="7"/>
      <c r="M14" s="7"/>
      <c r="N14" s="7"/>
      <c r="O14" s="7"/>
      <c r="P14" s="9"/>
    </row>
    <row r="15" spans="1:16" x14ac:dyDescent="0.25">
      <c r="A15" s="6"/>
      <c r="B15" s="26"/>
      <c r="C15" s="27"/>
      <c r="D15" s="28"/>
      <c r="E15" s="104"/>
      <c r="F15" s="104"/>
      <c r="G15" s="104"/>
      <c r="H15" s="29"/>
      <c r="I15" s="29"/>
      <c r="J15" s="29"/>
      <c r="K15" s="29"/>
      <c r="L15" s="29"/>
      <c r="M15" s="29"/>
      <c r="N15" s="28"/>
      <c r="O15" s="30"/>
      <c r="P15" s="9"/>
    </row>
    <row r="16" spans="1:16" x14ac:dyDescent="0.25">
      <c r="A16" s="6"/>
      <c r="B16" s="31"/>
      <c r="C16" s="32" t="s">
        <v>7</v>
      </c>
      <c r="D16" s="7">
        <f>COUNTA(F19:F51)</f>
        <v>7</v>
      </c>
      <c r="E16" s="11"/>
      <c r="F16" s="33"/>
      <c r="G16" s="11"/>
      <c r="H16" s="11"/>
      <c r="I16" s="11"/>
      <c r="J16" s="11"/>
      <c r="K16" s="11"/>
      <c r="L16" s="11"/>
      <c r="M16" s="11"/>
      <c r="N16" s="11"/>
      <c r="O16" s="34"/>
      <c r="P16" s="9"/>
    </row>
    <row r="17" spans="1:16" x14ac:dyDescent="0.25">
      <c r="A17" s="6"/>
      <c r="B17" s="35"/>
      <c r="C17" s="24"/>
      <c r="D17" s="7"/>
      <c r="E17" s="11"/>
      <c r="F17" s="11"/>
      <c r="G17" s="11"/>
      <c r="H17" s="11"/>
      <c r="I17" s="11"/>
      <c r="J17" s="11"/>
      <c r="K17" s="11"/>
      <c r="L17" s="11"/>
      <c r="M17" s="11"/>
      <c r="N17" s="11"/>
      <c r="O17" s="34"/>
      <c r="P17" s="9"/>
    </row>
    <row r="18" spans="1:16" x14ac:dyDescent="0.25">
      <c r="A18" s="6"/>
      <c r="B18" s="35"/>
      <c r="C18" s="8" t="s">
        <v>8</v>
      </c>
      <c r="D18" s="7"/>
      <c r="E18" s="7" t="s">
        <v>9</v>
      </c>
      <c r="F18" s="7" t="s">
        <v>10</v>
      </c>
      <c r="G18" s="7" t="s">
        <v>11</v>
      </c>
      <c r="H18" s="7" t="s">
        <v>12</v>
      </c>
      <c r="I18" s="7" t="s">
        <v>13</v>
      </c>
      <c r="J18" s="7" t="s">
        <v>14</v>
      </c>
      <c r="K18" s="7" t="s">
        <v>15</v>
      </c>
      <c r="L18" s="7" t="s">
        <v>16</v>
      </c>
      <c r="M18" s="7" t="s">
        <v>17</v>
      </c>
      <c r="N18" s="11"/>
      <c r="O18" s="34"/>
      <c r="P18" s="9"/>
    </row>
    <row r="19" spans="1:16" x14ac:dyDescent="0.25">
      <c r="A19" s="6"/>
      <c r="B19" s="31"/>
      <c r="C19" s="36" t="s">
        <v>18</v>
      </c>
      <c r="D19" s="37">
        <f>IF(E19="Justificado",0,1)</f>
        <v>1</v>
      </c>
      <c r="E19" s="38">
        <v>1</v>
      </c>
      <c r="F19" s="39"/>
      <c r="G19" s="40"/>
      <c r="H19" s="40"/>
      <c r="I19" s="40"/>
      <c r="J19" s="40"/>
      <c r="K19" s="40"/>
      <c r="L19" s="40"/>
      <c r="M19" s="40"/>
      <c r="N19" s="11"/>
      <c r="O19" s="34"/>
      <c r="P19" s="9"/>
    </row>
    <row r="20" spans="1:16" ht="75" x14ac:dyDescent="0.25">
      <c r="A20" s="6"/>
      <c r="B20" s="31"/>
      <c r="C20" s="36" t="s">
        <v>19</v>
      </c>
      <c r="D20" s="37">
        <f t="shared" ref="D20:D38" si="0">IF(E20="Justificado",0,1)</f>
        <v>1</v>
      </c>
      <c r="E20" s="38">
        <v>0.5</v>
      </c>
      <c r="F20" s="39" t="s">
        <v>21</v>
      </c>
      <c r="G20" s="40" t="s">
        <v>44</v>
      </c>
      <c r="H20" s="40"/>
      <c r="I20" s="40"/>
      <c r="J20" s="40"/>
      <c r="K20" s="40"/>
      <c r="L20" s="40"/>
      <c r="M20" s="40"/>
      <c r="N20" s="11"/>
      <c r="O20" s="34"/>
      <c r="P20" s="9"/>
    </row>
    <row r="21" spans="1:16" ht="24" x14ac:dyDescent="0.25">
      <c r="A21" s="6"/>
      <c r="B21" s="31"/>
      <c r="C21" s="36" t="s">
        <v>45</v>
      </c>
      <c r="D21" s="37">
        <f t="shared" si="0"/>
        <v>1</v>
      </c>
      <c r="E21" s="38">
        <v>1</v>
      </c>
      <c r="F21" s="39"/>
      <c r="G21" s="40"/>
      <c r="H21" s="40"/>
      <c r="I21" s="40"/>
      <c r="J21" s="40"/>
      <c r="K21" s="40"/>
      <c r="L21" s="40"/>
      <c r="M21" s="40"/>
      <c r="N21" s="11"/>
      <c r="O21" s="34"/>
      <c r="P21" s="9"/>
    </row>
    <row r="22" spans="1:16" ht="24" x14ac:dyDescent="0.25">
      <c r="A22" s="6"/>
      <c r="B22" s="31"/>
      <c r="C22" s="36" t="s">
        <v>46</v>
      </c>
      <c r="D22" s="37">
        <f t="shared" si="0"/>
        <v>1</v>
      </c>
      <c r="E22" s="38">
        <v>1</v>
      </c>
      <c r="F22" s="39"/>
      <c r="G22" s="40"/>
      <c r="H22" s="40"/>
      <c r="I22" s="40"/>
      <c r="J22" s="40"/>
      <c r="K22" s="40"/>
      <c r="L22" s="40"/>
      <c r="M22" s="40"/>
      <c r="N22" s="11"/>
      <c r="O22" s="34"/>
      <c r="P22" s="9"/>
    </row>
    <row r="23" spans="1:16" x14ac:dyDescent="0.25">
      <c r="A23" s="6"/>
      <c r="B23" s="31"/>
      <c r="C23" s="36" t="s">
        <v>47</v>
      </c>
      <c r="D23" s="37">
        <f t="shared" si="0"/>
        <v>1</v>
      </c>
      <c r="E23" s="38">
        <v>1</v>
      </c>
      <c r="F23" s="39"/>
      <c r="G23" s="40"/>
      <c r="H23" s="40"/>
      <c r="I23" s="40"/>
      <c r="J23" s="40"/>
      <c r="K23" s="40"/>
      <c r="L23" s="40"/>
      <c r="M23" s="40"/>
      <c r="N23" s="11"/>
      <c r="O23" s="34"/>
      <c r="P23" s="9"/>
    </row>
    <row r="24" spans="1:16" x14ac:dyDescent="0.25">
      <c r="A24" s="6"/>
      <c r="B24" s="31"/>
      <c r="C24" s="36" t="s">
        <v>48</v>
      </c>
      <c r="D24" s="37">
        <f t="shared" si="0"/>
        <v>1</v>
      </c>
      <c r="E24" s="38">
        <v>1</v>
      </c>
      <c r="F24" s="39"/>
      <c r="G24" s="40"/>
      <c r="H24" s="40"/>
      <c r="I24" s="40"/>
      <c r="J24" s="40"/>
      <c r="K24" s="40"/>
      <c r="L24" s="40"/>
      <c r="M24" s="40"/>
      <c r="N24" s="11"/>
      <c r="O24" s="34"/>
      <c r="P24" s="9"/>
    </row>
    <row r="25" spans="1:16" x14ac:dyDescent="0.25">
      <c r="A25" s="6"/>
      <c r="B25" s="31"/>
      <c r="C25" s="36" t="s">
        <v>49</v>
      </c>
      <c r="D25" s="37">
        <f t="shared" si="0"/>
        <v>1</v>
      </c>
      <c r="E25" s="38">
        <v>1</v>
      </c>
      <c r="F25" s="39"/>
      <c r="G25" s="40"/>
      <c r="H25" s="40"/>
      <c r="I25" s="40"/>
      <c r="J25" s="40"/>
      <c r="K25" s="40"/>
      <c r="L25" s="40"/>
      <c r="M25" s="40"/>
      <c r="N25" s="11"/>
      <c r="O25" s="34"/>
      <c r="P25" s="9"/>
    </row>
    <row r="26" spans="1:16" ht="24" x14ac:dyDescent="0.25">
      <c r="A26" s="6"/>
      <c r="B26" s="31"/>
      <c r="C26" s="36" t="s">
        <v>50</v>
      </c>
      <c r="D26" s="37">
        <f t="shared" si="0"/>
        <v>1</v>
      </c>
      <c r="E26" s="38">
        <v>1</v>
      </c>
      <c r="F26" s="39"/>
      <c r="G26" s="40"/>
      <c r="H26" s="40"/>
      <c r="I26" s="40"/>
      <c r="J26" s="40"/>
      <c r="K26" s="40"/>
      <c r="L26" s="40"/>
      <c r="M26" s="40"/>
      <c r="N26" s="11"/>
      <c r="O26" s="34"/>
      <c r="P26" s="9"/>
    </row>
    <row r="27" spans="1:16" ht="24" x14ac:dyDescent="0.25">
      <c r="A27" s="6"/>
      <c r="B27" s="31"/>
      <c r="C27" s="36" t="s">
        <v>51</v>
      </c>
      <c r="D27" s="37">
        <f t="shared" si="0"/>
        <v>1</v>
      </c>
      <c r="E27" s="38">
        <v>1</v>
      </c>
      <c r="F27" s="39"/>
      <c r="G27" s="40"/>
      <c r="H27" s="40"/>
      <c r="I27" s="40"/>
      <c r="J27" s="40"/>
      <c r="K27" s="40"/>
      <c r="L27" s="40"/>
      <c r="M27" s="40"/>
      <c r="N27" s="11"/>
      <c r="O27" s="34"/>
      <c r="P27" s="9"/>
    </row>
    <row r="28" spans="1:16" ht="24" x14ac:dyDescent="0.25">
      <c r="A28" s="6"/>
      <c r="B28" s="31"/>
      <c r="C28" s="36" t="s">
        <v>52</v>
      </c>
      <c r="D28" s="37">
        <f t="shared" si="0"/>
        <v>1</v>
      </c>
      <c r="E28" s="38">
        <v>1</v>
      </c>
      <c r="F28" s="39"/>
      <c r="G28" s="40"/>
      <c r="H28" s="40"/>
      <c r="I28" s="40"/>
      <c r="J28" s="40"/>
      <c r="K28" s="40"/>
      <c r="L28" s="40"/>
      <c r="M28" s="40"/>
      <c r="N28" s="11"/>
      <c r="O28" s="34"/>
      <c r="P28" s="9"/>
    </row>
    <row r="29" spans="1:16" ht="24" x14ac:dyDescent="0.25">
      <c r="A29" s="6"/>
      <c r="B29" s="31"/>
      <c r="C29" s="36" t="s">
        <v>53</v>
      </c>
      <c r="D29" s="37">
        <f t="shared" si="0"/>
        <v>1</v>
      </c>
      <c r="E29" s="38">
        <v>1</v>
      </c>
      <c r="F29" s="39"/>
      <c r="G29" s="40"/>
      <c r="H29" s="40"/>
      <c r="I29" s="40"/>
      <c r="J29" s="40"/>
      <c r="K29" s="40"/>
      <c r="L29" s="40"/>
      <c r="M29" s="40"/>
      <c r="N29" s="11"/>
      <c r="O29" s="34"/>
      <c r="P29" s="9"/>
    </row>
    <row r="30" spans="1:16" ht="24" x14ac:dyDescent="0.25">
      <c r="A30" s="6"/>
      <c r="B30" s="31"/>
      <c r="C30" s="36" t="s">
        <v>54</v>
      </c>
      <c r="D30" s="37">
        <f t="shared" si="0"/>
        <v>1</v>
      </c>
      <c r="E30" s="38">
        <v>1</v>
      </c>
      <c r="F30" s="39"/>
      <c r="G30" s="40"/>
      <c r="H30" s="40"/>
      <c r="I30" s="40"/>
      <c r="J30" s="40"/>
      <c r="K30" s="40"/>
      <c r="L30" s="40"/>
      <c r="M30" s="40"/>
      <c r="N30" s="11"/>
      <c r="O30" s="34"/>
      <c r="P30" s="9"/>
    </row>
    <row r="31" spans="1:16" ht="90" x14ac:dyDescent="0.25">
      <c r="A31" s="6"/>
      <c r="B31" s="31"/>
      <c r="C31" s="36" t="s">
        <v>55</v>
      </c>
      <c r="D31" s="37">
        <f t="shared" si="0"/>
        <v>1</v>
      </c>
      <c r="E31" s="38">
        <v>0.5</v>
      </c>
      <c r="F31" s="39" t="s">
        <v>21</v>
      </c>
      <c r="G31" s="40" t="s">
        <v>56</v>
      </c>
      <c r="H31" s="40"/>
      <c r="I31" s="40"/>
      <c r="J31" s="40"/>
      <c r="K31" s="40"/>
      <c r="L31" s="40"/>
      <c r="M31" s="40"/>
      <c r="N31" s="11"/>
      <c r="O31" s="34"/>
      <c r="P31" s="9"/>
    </row>
    <row r="32" spans="1:16" ht="24" x14ac:dyDescent="0.25">
      <c r="A32" s="6"/>
      <c r="B32" s="31"/>
      <c r="C32" s="36" t="s">
        <v>57</v>
      </c>
      <c r="D32" s="37">
        <f t="shared" si="0"/>
        <v>1</v>
      </c>
      <c r="E32" s="38">
        <v>1</v>
      </c>
      <c r="F32" s="39"/>
      <c r="G32" s="40"/>
      <c r="H32" s="40"/>
      <c r="I32" s="40"/>
      <c r="J32" s="40"/>
      <c r="K32" s="40"/>
      <c r="L32" s="40"/>
      <c r="M32" s="40"/>
      <c r="N32" s="11"/>
      <c r="O32" s="34"/>
      <c r="P32" s="9"/>
    </row>
    <row r="33" spans="1:16" ht="135" x14ac:dyDescent="0.25">
      <c r="A33" s="6"/>
      <c r="B33" s="31"/>
      <c r="C33" s="36" t="s">
        <v>58</v>
      </c>
      <c r="D33" s="37">
        <f t="shared" si="0"/>
        <v>1</v>
      </c>
      <c r="E33" s="38">
        <v>0.5</v>
      </c>
      <c r="F33" s="39" t="s">
        <v>21</v>
      </c>
      <c r="G33" s="40" t="s">
        <v>59</v>
      </c>
      <c r="H33" s="40"/>
      <c r="I33" s="40"/>
      <c r="J33" s="40"/>
      <c r="K33" s="40"/>
      <c r="L33" s="40"/>
      <c r="M33" s="40"/>
      <c r="N33" s="11"/>
      <c r="O33" s="34"/>
      <c r="P33" s="9"/>
    </row>
    <row r="34" spans="1:16" ht="36" x14ac:dyDescent="0.25">
      <c r="A34" s="6"/>
      <c r="B34" s="31"/>
      <c r="C34" s="36" t="s">
        <v>60</v>
      </c>
      <c r="D34" s="37">
        <f t="shared" si="0"/>
        <v>1</v>
      </c>
      <c r="E34" s="49">
        <v>1</v>
      </c>
      <c r="F34" s="50"/>
      <c r="G34" s="51"/>
      <c r="H34" s="40"/>
      <c r="I34" s="40"/>
      <c r="J34" s="40"/>
      <c r="K34" s="40"/>
      <c r="L34" s="40"/>
      <c r="M34" s="40"/>
      <c r="N34" s="11"/>
      <c r="O34" s="34"/>
      <c r="P34" s="9"/>
    </row>
    <row r="35" spans="1:16" ht="24" x14ac:dyDescent="0.25">
      <c r="A35" s="6"/>
      <c r="B35" s="31"/>
      <c r="C35" s="36" t="s">
        <v>61</v>
      </c>
      <c r="D35" s="37">
        <f t="shared" si="0"/>
        <v>1</v>
      </c>
      <c r="E35" s="38">
        <v>1</v>
      </c>
      <c r="F35" s="39"/>
      <c r="G35" s="40"/>
      <c r="H35" s="40"/>
      <c r="I35" s="40"/>
      <c r="J35" s="40"/>
      <c r="K35" s="40"/>
      <c r="L35" s="40"/>
      <c r="M35" s="40"/>
      <c r="N35" s="11"/>
      <c r="O35" s="34"/>
      <c r="P35" s="9"/>
    </row>
    <row r="36" spans="1:16" x14ac:dyDescent="0.25">
      <c r="A36" s="6"/>
      <c r="B36" s="31"/>
      <c r="C36" s="36" t="s">
        <v>62</v>
      </c>
      <c r="D36" s="37">
        <f t="shared" si="0"/>
        <v>1</v>
      </c>
      <c r="E36" s="38">
        <v>1</v>
      </c>
      <c r="F36" s="39"/>
      <c r="G36" s="40"/>
      <c r="H36" s="40"/>
      <c r="I36" s="40"/>
      <c r="J36" s="40"/>
      <c r="K36" s="40"/>
      <c r="L36" s="40"/>
      <c r="M36" s="40"/>
      <c r="N36" s="11"/>
      <c r="O36" s="34"/>
      <c r="P36" s="9"/>
    </row>
    <row r="37" spans="1:16" x14ac:dyDescent="0.25">
      <c r="A37" s="6"/>
      <c r="B37" s="31"/>
      <c r="C37" s="36" t="s">
        <v>63</v>
      </c>
      <c r="D37" s="37">
        <f t="shared" si="0"/>
        <v>1</v>
      </c>
      <c r="E37" s="38">
        <v>1</v>
      </c>
      <c r="F37" s="39"/>
      <c r="G37" s="40"/>
      <c r="H37" s="40"/>
      <c r="I37" s="40"/>
      <c r="J37" s="40"/>
      <c r="K37" s="40"/>
      <c r="L37" s="40"/>
      <c r="M37" s="40"/>
      <c r="N37" s="11"/>
      <c r="O37" s="34"/>
      <c r="P37" s="9"/>
    </row>
    <row r="38" spans="1:16" x14ac:dyDescent="0.25">
      <c r="A38" s="6"/>
      <c r="B38" s="31"/>
      <c r="C38" s="36" t="s">
        <v>64</v>
      </c>
      <c r="D38" s="37">
        <f t="shared" si="0"/>
        <v>1</v>
      </c>
      <c r="E38" s="38">
        <v>1</v>
      </c>
      <c r="F38" s="39"/>
      <c r="G38" s="40"/>
      <c r="H38" s="40"/>
      <c r="I38" s="40"/>
      <c r="J38" s="40"/>
      <c r="K38" s="40"/>
      <c r="L38" s="40"/>
      <c r="M38" s="40"/>
      <c r="N38" s="11"/>
      <c r="O38" s="34"/>
      <c r="P38" s="9"/>
    </row>
    <row r="39" spans="1:16" x14ac:dyDescent="0.25">
      <c r="A39" s="6"/>
      <c r="B39" s="31"/>
      <c r="C39" s="24"/>
      <c r="D39" s="7"/>
      <c r="E39" s="11"/>
      <c r="F39" s="11"/>
      <c r="G39" s="11"/>
      <c r="H39" s="11"/>
      <c r="I39" s="11"/>
      <c r="J39" s="11"/>
      <c r="K39" s="11"/>
      <c r="L39" s="11"/>
      <c r="M39" s="11"/>
      <c r="N39" s="11"/>
      <c r="O39" s="41"/>
      <c r="P39" s="6"/>
    </row>
    <row r="40" spans="1:16" x14ac:dyDescent="0.25">
      <c r="A40" s="6"/>
      <c r="B40" s="31"/>
      <c r="C40" s="32" t="s">
        <v>5</v>
      </c>
      <c r="D40" s="7"/>
      <c r="E40" s="11"/>
      <c r="F40" s="11"/>
      <c r="G40" s="11"/>
      <c r="H40" s="11"/>
      <c r="I40" s="11"/>
      <c r="J40" s="11"/>
      <c r="K40" s="11"/>
      <c r="L40" s="11"/>
      <c r="M40" s="11"/>
      <c r="N40" s="11"/>
      <c r="O40" s="41"/>
      <c r="P40" s="6"/>
    </row>
    <row r="41" spans="1:16" x14ac:dyDescent="0.25">
      <c r="A41" s="6"/>
      <c r="B41" s="31"/>
      <c r="C41" s="24"/>
      <c r="D41" s="7"/>
      <c r="E41" s="11"/>
      <c r="F41" s="11"/>
      <c r="G41" s="11"/>
      <c r="H41" s="11"/>
      <c r="I41" s="11"/>
      <c r="J41" s="11"/>
      <c r="K41" s="11"/>
      <c r="L41" s="11"/>
      <c r="M41" s="11"/>
      <c r="N41" s="11"/>
      <c r="O41" s="41"/>
      <c r="P41" s="6"/>
    </row>
    <row r="42" spans="1:16" x14ac:dyDescent="0.25">
      <c r="A42" s="6"/>
      <c r="B42" s="31"/>
      <c r="C42" s="8" t="s">
        <v>8</v>
      </c>
      <c r="D42" s="7"/>
      <c r="E42" s="7" t="s">
        <v>9</v>
      </c>
      <c r="F42" s="7" t="s">
        <v>10</v>
      </c>
      <c r="G42" s="7" t="s">
        <v>11</v>
      </c>
      <c r="H42" s="7" t="s">
        <v>12</v>
      </c>
      <c r="I42" s="7" t="s">
        <v>13</v>
      </c>
      <c r="J42" s="7" t="s">
        <v>14</v>
      </c>
      <c r="K42" s="7" t="s">
        <v>15</v>
      </c>
      <c r="L42" s="7" t="s">
        <v>16</v>
      </c>
      <c r="M42" s="7" t="s">
        <v>17</v>
      </c>
      <c r="N42" s="11"/>
      <c r="O42" s="41"/>
      <c r="P42" s="6"/>
    </row>
    <row r="43" spans="1:16" x14ac:dyDescent="0.25">
      <c r="A43" s="6"/>
      <c r="B43" s="31"/>
      <c r="C43" s="36" t="s">
        <v>65</v>
      </c>
      <c r="D43" s="37">
        <f t="shared" ref="D43:D51" si="1">IF(E43="Justificado",0,1)</f>
        <v>1</v>
      </c>
      <c r="E43" s="38">
        <v>1</v>
      </c>
      <c r="F43" s="39"/>
      <c r="G43" s="40"/>
      <c r="H43" s="40"/>
      <c r="I43" s="40"/>
      <c r="J43" s="40"/>
      <c r="K43" s="40"/>
      <c r="L43" s="40"/>
      <c r="M43" s="40"/>
      <c r="N43" s="11"/>
      <c r="O43" s="41"/>
      <c r="P43" s="6"/>
    </row>
    <row r="44" spans="1:16" ht="60" x14ac:dyDescent="0.25">
      <c r="A44" s="6"/>
      <c r="B44" s="31"/>
      <c r="C44" s="36" t="s">
        <v>66</v>
      </c>
      <c r="D44" s="37">
        <f t="shared" si="1"/>
        <v>1</v>
      </c>
      <c r="E44" s="38">
        <v>0.5</v>
      </c>
      <c r="F44" s="39" t="s">
        <v>21</v>
      </c>
      <c r="G44" s="40" t="s">
        <v>67</v>
      </c>
      <c r="H44" s="40"/>
      <c r="I44" s="40"/>
      <c r="J44" s="40"/>
      <c r="K44" s="40"/>
      <c r="L44" s="40"/>
      <c r="M44" s="40"/>
      <c r="N44" s="11"/>
      <c r="O44" s="41"/>
      <c r="P44" s="6"/>
    </row>
    <row r="45" spans="1:16" ht="195" x14ac:dyDescent="0.25">
      <c r="A45" s="6"/>
      <c r="B45" s="31"/>
      <c r="C45" s="36" t="s">
        <v>68</v>
      </c>
      <c r="D45" s="37">
        <f t="shared" si="1"/>
        <v>0</v>
      </c>
      <c r="E45" s="38" t="s">
        <v>32</v>
      </c>
      <c r="F45" s="39"/>
      <c r="G45" s="40" t="s">
        <v>33</v>
      </c>
      <c r="H45" s="40"/>
      <c r="I45" s="40"/>
      <c r="J45" s="40"/>
      <c r="K45" s="40"/>
      <c r="L45" s="40"/>
      <c r="M45" s="40"/>
      <c r="N45" s="11"/>
      <c r="O45" s="41"/>
      <c r="P45" s="6"/>
    </row>
    <row r="46" spans="1:16" ht="24" x14ac:dyDescent="0.25">
      <c r="A46" s="6"/>
      <c r="B46" s="31"/>
      <c r="C46" s="36" t="s">
        <v>69</v>
      </c>
      <c r="D46" s="37">
        <f t="shared" si="1"/>
        <v>1</v>
      </c>
      <c r="E46" s="38">
        <v>1</v>
      </c>
      <c r="F46" s="39"/>
      <c r="G46" s="40"/>
      <c r="H46" s="40"/>
      <c r="I46" s="40"/>
      <c r="J46" s="40"/>
      <c r="K46" s="40"/>
      <c r="L46" s="40"/>
      <c r="M46" s="40"/>
      <c r="N46" s="11"/>
      <c r="O46" s="41"/>
      <c r="P46" s="6"/>
    </row>
    <row r="47" spans="1:16" ht="24" x14ac:dyDescent="0.25">
      <c r="A47" s="6"/>
      <c r="B47" s="31"/>
      <c r="C47" s="36" t="s">
        <v>70</v>
      </c>
      <c r="D47" s="37">
        <f t="shared" si="1"/>
        <v>1</v>
      </c>
      <c r="E47" s="38">
        <v>1</v>
      </c>
      <c r="F47" s="39"/>
      <c r="G47" s="40"/>
      <c r="H47" s="40"/>
      <c r="I47" s="40"/>
      <c r="J47" s="40"/>
      <c r="K47" s="40"/>
      <c r="L47" s="40"/>
      <c r="M47" s="40"/>
      <c r="N47" s="11"/>
      <c r="O47" s="41"/>
      <c r="P47" s="6"/>
    </row>
    <row r="48" spans="1:16" ht="120" x14ac:dyDescent="0.25">
      <c r="A48" s="6"/>
      <c r="B48" s="31"/>
      <c r="C48" s="36" t="s">
        <v>71</v>
      </c>
      <c r="D48" s="37">
        <f t="shared" si="1"/>
        <v>1</v>
      </c>
      <c r="E48" s="38">
        <v>0</v>
      </c>
      <c r="F48" s="39" t="s">
        <v>21</v>
      </c>
      <c r="G48" s="40" t="s">
        <v>72</v>
      </c>
      <c r="H48" s="40"/>
      <c r="I48" s="40"/>
      <c r="J48" s="40"/>
      <c r="K48" s="40"/>
      <c r="L48" s="40"/>
      <c r="M48" s="40"/>
      <c r="N48" s="11"/>
      <c r="O48" s="41"/>
      <c r="P48" s="6"/>
    </row>
    <row r="49" spans="1:16" ht="36" x14ac:dyDescent="0.25">
      <c r="A49" s="6"/>
      <c r="B49" s="31"/>
      <c r="C49" s="36" t="s">
        <v>73</v>
      </c>
      <c r="D49" s="37">
        <f t="shared" si="1"/>
        <v>1</v>
      </c>
      <c r="E49" s="38">
        <v>0</v>
      </c>
      <c r="F49" s="39" t="s">
        <v>21</v>
      </c>
      <c r="G49" s="40" t="s">
        <v>74</v>
      </c>
      <c r="H49" s="40"/>
      <c r="I49" s="40"/>
      <c r="J49" s="40"/>
      <c r="K49" s="40"/>
      <c r="L49" s="40"/>
      <c r="M49" s="40"/>
      <c r="N49" s="11"/>
      <c r="O49" s="41"/>
      <c r="P49" s="6"/>
    </row>
    <row r="50" spans="1:16" ht="36" x14ac:dyDescent="0.25">
      <c r="A50" s="6"/>
      <c r="B50" s="31"/>
      <c r="C50" s="36" t="s">
        <v>75</v>
      </c>
      <c r="D50" s="37">
        <f t="shared" si="1"/>
        <v>1</v>
      </c>
      <c r="E50" s="38">
        <v>1</v>
      </c>
      <c r="F50" s="39"/>
      <c r="G50" s="40"/>
      <c r="H50" s="40"/>
      <c r="I50" s="40"/>
      <c r="J50" s="40"/>
      <c r="K50" s="40"/>
      <c r="L50" s="40"/>
      <c r="M50" s="40"/>
      <c r="N50" s="11"/>
      <c r="O50" s="41"/>
      <c r="P50" s="6"/>
    </row>
    <row r="51" spans="1:16" x14ac:dyDescent="0.25">
      <c r="A51" s="6"/>
      <c r="B51" s="31"/>
      <c r="C51" s="36" t="s">
        <v>76</v>
      </c>
      <c r="D51" s="37">
        <f t="shared" si="1"/>
        <v>1</v>
      </c>
      <c r="E51" s="38">
        <v>1</v>
      </c>
      <c r="F51" s="39"/>
      <c r="G51" s="40"/>
      <c r="H51" s="40"/>
      <c r="I51" s="40"/>
      <c r="J51" s="40"/>
      <c r="K51" s="40"/>
      <c r="L51" s="40"/>
      <c r="M51" s="40"/>
      <c r="N51" s="11"/>
      <c r="O51" s="41"/>
      <c r="P51" s="6"/>
    </row>
    <row r="52" spans="1:16" x14ac:dyDescent="0.25">
      <c r="A52" s="6"/>
      <c r="B52" s="42"/>
      <c r="C52" s="43"/>
      <c r="D52" s="44"/>
      <c r="E52" s="44"/>
      <c r="F52" s="44"/>
      <c r="G52" s="44"/>
      <c r="H52" s="44"/>
      <c r="I52" s="44"/>
      <c r="J52" s="44"/>
      <c r="K52" s="44"/>
      <c r="L52" s="44"/>
      <c r="M52" s="44"/>
      <c r="N52" s="44"/>
      <c r="O52" s="45"/>
      <c r="P52" s="6"/>
    </row>
    <row r="53" spans="1:16" x14ac:dyDescent="0.25">
      <c r="A53" s="6"/>
      <c r="B53" s="6"/>
      <c r="C53" s="46"/>
      <c r="D53" s="6"/>
      <c r="E53" s="6"/>
      <c r="F53" s="6"/>
      <c r="G53" s="6"/>
      <c r="H53" s="6"/>
      <c r="I53" s="6"/>
      <c r="J53" s="6"/>
      <c r="K53" s="6"/>
      <c r="L53" s="6"/>
      <c r="M53" s="6"/>
      <c r="N53" s="6"/>
      <c r="O53" s="6"/>
      <c r="P53" s="6"/>
    </row>
    <row r="54" spans="1:16" x14ac:dyDescent="0.25">
      <c r="A54" s="47"/>
      <c r="B54" s="47"/>
      <c r="C54" s="48"/>
      <c r="D54" s="47"/>
      <c r="E54" s="47"/>
      <c r="F54" s="47"/>
      <c r="G54" s="47"/>
      <c r="H54" s="47"/>
      <c r="I54" s="47"/>
      <c r="J54" s="47"/>
      <c r="K54" s="47"/>
      <c r="L54" s="47"/>
      <c r="M54" s="47"/>
      <c r="N54" s="47"/>
      <c r="O54" s="47"/>
      <c r="P54" s="47"/>
    </row>
  </sheetData>
  <protectedRanges>
    <protectedRange sqref="C8 G8 E19:M38 E43:M51" name="Rango1_1"/>
  </protectedRanges>
  <mergeCells count="3">
    <mergeCell ref="C1:G1"/>
    <mergeCell ref="B5:N5"/>
    <mergeCell ref="E15:G15"/>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[1]Catalogo!#REF!</xm:f>
          </x14:formula1>
          <xm:sqref>E19:E38 E43:E51</xm:sqref>
        </x14:dataValidation>
        <x14:dataValidation type="list" allowBlank="1" showInputMessage="1" showErrorMessage="1">
          <x14:formula1>
            <xm:f>[1]Catalogo!#REF!</xm:f>
          </x14:formula1>
          <xm:sqref>L19:L38 J19:J38 H19:H38 H43:H51 J43:J51 L43:L51</xm:sqref>
        </x14:dataValidation>
        <x14:dataValidation type="list" allowBlank="1" showInputMessage="1" showErrorMessage="1" prompt="La opción Recomendación se elige únicamente para la verificación diagnóstica. Para la verificación vinculante elegir, Requerimiento (en caso de valorar con 0 o 0.5) u Observación (en caso de valorar con 1).">
          <x14:formula1>
            <xm:f>[1]Catalogo!#REF!</xm:f>
          </x14:formula1>
          <xm:sqref>F19:F38 F43:F51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0"/>
  <sheetViews>
    <sheetView tabSelected="1" topLeftCell="A132" workbookViewId="0">
      <selection activeCell="N140" sqref="N140"/>
    </sheetView>
  </sheetViews>
  <sheetFormatPr baseColWidth="10" defaultColWidth="0" defaultRowHeight="15" x14ac:dyDescent="0.25"/>
  <cols>
    <col min="1" max="1" width="2.140625" customWidth="1"/>
    <col min="2" max="2" width="3.5703125" customWidth="1"/>
    <col min="3" max="3" width="53.42578125" customWidth="1"/>
    <col min="4" max="4" width="11.42578125" hidden="1" customWidth="1"/>
    <col min="5" max="5" width="8.28515625" customWidth="1"/>
    <col min="6" max="6" width="14" customWidth="1"/>
    <col min="7" max="7" width="39.42578125" customWidth="1"/>
    <col min="8" max="8" width="22.7109375" hidden="1" customWidth="1"/>
    <col min="9" max="9" width="60.5703125" hidden="1" customWidth="1"/>
    <col min="10" max="10" width="22.7109375" hidden="1" customWidth="1"/>
    <col min="11" max="11" width="60.5703125" hidden="1" customWidth="1"/>
    <col min="12" max="12" width="22.7109375" hidden="1" customWidth="1"/>
    <col min="13" max="13" width="60.5703125" hidden="1" customWidth="1"/>
    <col min="14" max="14" width="19.42578125" customWidth="1"/>
    <col min="15" max="15" width="3.42578125" customWidth="1"/>
    <col min="16" max="16" width="3.7109375" customWidth="1"/>
    <col min="17" max="16384" width="11.42578125" hidden="1"/>
  </cols>
  <sheetData>
    <row r="1" spans="1:16" ht="23.25" x14ac:dyDescent="0.25">
      <c r="A1" s="1"/>
      <c r="B1" s="2"/>
      <c r="C1" s="102" t="str">
        <f>IF([1]DatosGral!L5="","",[1]DatosGral!L5)</f>
        <v>Instituto Mexicano del Seguro Social</v>
      </c>
      <c r="D1" s="102"/>
      <c r="E1" s="102"/>
      <c r="F1" s="102"/>
      <c r="G1" s="102"/>
      <c r="H1" s="3"/>
      <c r="I1" s="3"/>
      <c r="J1" s="3"/>
      <c r="K1" s="3"/>
      <c r="L1" s="3"/>
      <c r="M1" s="3"/>
      <c r="N1" s="2"/>
      <c r="O1" s="4"/>
      <c r="P1" s="5"/>
    </row>
    <row r="2" spans="1:16" x14ac:dyDescent="0.25">
      <c r="A2" s="6"/>
      <c r="B2" s="7"/>
      <c r="C2" s="8"/>
      <c r="D2" s="7"/>
      <c r="E2" s="7"/>
      <c r="F2" s="7"/>
      <c r="G2" s="7"/>
      <c r="H2" s="7"/>
      <c r="I2" s="7"/>
      <c r="J2" s="7"/>
      <c r="K2" s="7"/>
      <c r="L2" s="7"/>
      <c r="M2" s="7"/>
      <c r="N2" s="7"/>
      <c r="O2" s="7"/>
      <c r="P2" s="9"/>
    </row>
    <row r="3" spans="1:16" ht="15.75" x14ac:dyDescent="0.25">
      <c r="A3" s="6"/>
      <c r="B3" s="10" t="s">
        <v>0</v>
      </c>
      <c r="C3" s="8"/>
      <c r="D3" s="7"/>
      <c r="E3" s="7"/>
      <c r="F3" s="7"/>
      <c r="G3" s="7"/>
      <c r="H3" s="7"/>
      <c r="I3" s="7"/>
      <c r="J3" s="7"/>
      <c r="K3" s="7"/>
      <c r="L3" s="7"/>
      <c r="M3" s="7"/>
      <c r="N3" s="7"/>
      <c r="O3" s="7"/>
      <c r="P3" s="9"/>
    </row>
    <row r="4" spans="1:16" x14ac:dyDescent="0.25">
      <c r="A4" s="6"/>
      <c r="B4" s="7"/>
      <c r="C4" s="8"/>
      <c r="D4" s="7"/>
      <c r="E4" s="7"/>
      <c r="F4" s="7"/>
      <c r="G4" s="7"/>
      <c r="H4" s="7"/>
      <c r="I4" s="7"/>
      <c r="J4" s="7"/>
      <c r="K4" s="7"/>
      <c r="L4" s="7"/>
      <c r="M4" s="7"/>
      <c r="N4" s="7"/>
      <c r="O4" s="7"/>
      <c r="P4" s="9"/>
    </row>
    <row r="5" spans="1:16" ht="18.75" x14ac:dyDescent="0.25">
      <c r="A5" s="11"/>
      <c r="B5" s="103" t="s">
        <v>77</v>
      </c>
      <c r="C5" s="103"/>
      <c r="D5" s="103"/>
      <c r="E5" s="103"/>
      <c r="F5" s="103"/>
      <c r="G5" s="103"/>
      <c r="H5" s="103"/>
      <c r="I5" s="103"/>
      <c r="J5" s="103"/>
      <c r="K5" s="103"/>
      <c r="L5" s="103"/>
      <c r="M5" s="103"/>
      <c r="N5" s="103"/>
      <c r="O5" s="12"/>
      <c r="P5" s="9"/>
    </row>
    <row r="6" spans="1:16" ht="18.75" x14ac:dyDescent="0.25">
      <c r="A6" s="11"/>
      <c r="B6" s="13"/>
      <c r="C6" s="13"/>
      <c r="D6" s="13"/>
      <c r="E6" s="13"/>
      <c r="F6" s="13"/>
      <c r="G6" s="13"/>
      <c r="H6" s="13"/>
      <c r="I6" s="13"/>
      <c r="J6" s="13"/>
      <c r="K6" s="13"/>
      <c r="L6" s="13"/>
      <c r="M6" s="13"/>
      <c r="N6" s="13"/>
      <c r="O6" s="12"/>
      <c r="P6" s="9"/>
    </row>
    <row r="7" spans="1:16" x14ac:dyDescent="0.25">
      <c r="A7" s="6"/>
      <c r="B7" s="7"/>
      <c r="C7" s="14" t="s">
        <v>2</v>
      </c>
      <c r="D7" s="7"/>
      <c r="E7" s="7"/>
      <c r="F7" s="7"/>
      <c r="G7" s="14" t="s">
        <v>3</v>
      </c>
      <c r="H7" s="14"/>
      <c r="I7" s="14"/>
      <c r="J7" s="14"/>
      <c r="K7" s="14"/>
      <c r="L7" s="14"/>
      <c r="M7" s="14"/>
      <c r="N7" s="7"/>
      <c r="O7" s="7"/>
      <c r="P7" s="9"/>
    </row>
    <row r="8" spans="1:16" x14ac:dyDescent="0.25">
      <c r="A8" s="6"/>
      <c r="B8" s="7"/>
      <c r="C8" s="15">
        <v>43705</v>
      </c>
      <c r="D8" s="7"/>
      <c r="E8" s="7"/>
      <c r="F8" s="7"/>
      <c r="G8" s="15">
        <v>43705</v>
      </c>
      <c r="H8" s="17"/>
      <c r="I8" s="17"/>
      <c r="J8" s="17"/>
      <c r="K8" s="17"/>
      <c r="L8" s="17"/>
      <c r="M8" s="17"/>
      <c r="N8" s="7"/>
      <c r="O8" s="7"/>
      <c r="P8" s="9"/>
    </row>
    <row r="9" spans="1:16" x14ac:dyDescent="0.25">
      <c r="A9" s="6"/>
      <c r="B9" s="7"/>
      <c r="C9" s="8"/>
      <c r="D9" s="7"/>
      <c r="E9" s="7"/>
      <c r="F9" s="7"/>
      <c r="G9" s="7"/>
      <c r="H9" s="7"/>
      <c r="I9" s="7"/>
      <c r="J9" s="7"/>
      <c r="K9" s="7"/>
      <c r="L9" s="7"/>
      <c r="M9" s="7"/>
      <c r="N9" s="7"/>
      <c r="O9" s="7"/>
      <c r="P9" s="9"/>
    </row>
    <row r="10" spans="1:16" x14ac:dyDescent="0.25">
      <c r="A10" s="11"/>
      <c r="B10" s="7"/>
      <c r="C10" s="18" t="s">
        <v>4</v>
      </c>
      <c r="D10" s="19"/>
      <c r="E10" s="20">
        <f>IF('[1]APLICACION LGTAIP'!$G$37 &lt;&gt;"SI","NA",SUM(E19:E124)/SUM(D19:D124))</f>
        <v>0.6428571428571429</v>
      </c>
      <c r="F10" s="20"/>
      <c r="G10" s="21"/>
      <c r="H10" s="21"/>
      <c r="I10" s="21"/>
      <c r="J10" s="21"/>
      <c r="K10" s="21"/>
      <c r="L10" s="21"/>
      <c r="M10" s="21"/>
      <c r="N10" s="11"/>
      <c r="O10" s="7"/>
      <c r="P10" s="9"/>
    </row>
    <row r="11" spans="1:16" x14ac:dyDescent="0.25">
      <c r="A11" s="11"/>
      <c r="B11" s="11"/>
      <c r="C11" s="18" t="s">
        <v>5</v>
      </c>
      <c r="D11" s="19"/>
      <c r="E11" s="22">
        <f>IF('[1]APLICACION LGTAIP'!$G$37 &lt;&gt;"SI","NA",SUM(E129:E137)/SUM(D129:D137))</f>
        <v>0.6875</v>
      </c>
      <c r="F11" s="22"/>
      <c r="G11" s="21"/>
      <c r="H11" s="21"/>
      <c r="I11" s="21"/>
      <c r="J11" s="21"/>
      <c r="K11" s="21"/>
      <c r="L11" s="21"/>
      <c r="M11" s="21"/>
      <c r="N11" s="11"/>
      <c r="O11" s="7"/>
      <c r="P11" s="9"/>
    </row>
    <row r="12" spans="1:16" x14ac:dyDescent="0.25">
      <c r="A12" s="11"/>
      <c r="B12" s="11"/>
      <c r="C12" s="18" t="s">
        <v>6</v>
      </c>
      <c r="D12" s="19"/>
      <c r="E12" s="23">
        <f>IF('[1]APLICACION LGTAIP'!$G$37 &lt;&gt;"SI","NA",E10*0.6+E11*0.4)</f>
        <v>0.66071428571428581</v>
      </c>
      <c r="F12" s="23"/>
      <c r="G12" s="21"/>
      <c r="H12" s="21"/>
      <c r="I12" s="21"/>
      <c r="J12" s="21"/>
      <c r="K12" s="21"/>
      <c r="L12" s="21"/>
      <c r="M12" s="21"/>
      <c r="N12" s="11"/>
      <c r="O12" s="7"/>
      <c r="P12" s="9"/>
    </row>
    <row r="13" spans="1:16" x14ac:dyDescent="0.25">
      <c r="A13" s="11"/>
      <c r="B13" s="11"/>
      <c r="C13" s="24"/>
      <c r="D13" s="11"/>
      <c r="E13" s="25"/>
      <c r="F13" s="25"/>
      <c r="G13" s="11"/>
      <c r="H13" s="11"/>
      <c r="I13" s="11"/>
      <c r="J13" s="11"/>
      <c r="K13" s="11"/>
      <c r="L13" s="11"/>
      <c r="M13" s="11"/>
      <c r="N13" s="11"/>
      <c r="O13" s="7"/>
      <c r="P13" s="9"/>
    </row>
    <row r="14" spans="1:16" x14ac:dyDescent="0.25">
      <c r="A14" s="6"/>
      <c r="B14" s="7"/>
      <c r="C14" s="8"/>
      <c r="D14" s="7"/>
      <c r="E14" s="7"/>
      <c r="F14" s="7"/>
      <c r="G14" s="7"/>
      <c r="H14" s="7"/>
      <c r="I14" s="7"/>
      <c r="J14" s="7"/>
      <c r="K14" s="7"/>
      <c r="L14" s="7"/>
      <c r="M14" s="7"/>
      <c r="N14" s="7"/>
      <c r="O14" s="7"/>
      <c r="P14" s="9"/>
    </row>
    <row r="15" spans="1:16" x14ac:dyDescent="0.25">
      <c r="A15" s="6"/>
      <c r="B15" s="26"/>
      <c r="C15" s="27"/>
      <c r="D15" s="28"/>
      <c r="E15" s="104"/>
      <c r="F15" s="104"/>
      <c r="G15" s="104"/>
      <c r="H15" s="29"/>
      <c r="I15" s="29"/>
      <c r="J15" s="29"/>
      <c r="K15" s="29"/>
      <c r="L15" s="29"/>
      <c r="M15" s="29"/>
      <c r="N15" s="28"/>
      <c r="O15" s="30"/>
      <c r="P15" s="9"/>
    </row>
    <row r="16" spans="1:16" x14ac:dyDescent="0.25">
      <c r="A16" s="6"/>
      <c r="B16" s="31"/>
      <c r="C16" s="32" t="s">
        <v>7</v>
      </c>
      <c r="D16" s="7">
        <f>COUNTA(F19:F137)</f>
        <v>48</v>
      </c>
      <c r="E16" s="11"/>
      <c r="F16" s="33"/>
      <c r="G16" s="11"/>
      <c r="H16" s="11"/>
      <c r="I16" s="11"/>
      <c r="J16" s="11"/>
      <c r="K16" s="11"/>
      <c r="L16" s="11"/>
      <c r="M16" s="11"/>
      <c r="N16" s="11"/>
      <c r="O16" s="34"/>
      <c r="P16" s="9"/>
    </row>
    <row r="17" spans="1:16" x14ac:dyDescent="0.25">
      <c r="A17" s="6"/>
      <c r="B17" s="35"/>
      <c r="C17" s="24"/>
      <c r="D17" s="7"/>
      <c r="E17" s="11"/>
      <c r="F17" s="11"/>
      <c r="G17" s="11"/>
      <c r="H17" s="11"/>
      <c r="I17" s="11"/>
      <c r="J17" s="11"/>
      <c r="K17" s="11"/>
      <c r="L17" s="11"/>
      <c r="M17" s="11"/>
      <c r="N17" s="11"/>
      <c r="O17" s="34"/>
      <c r="P17" s="9"/>
    </row>
    <row r="18" spans="1:16" ht="30" x14ac:dyDescent="0.25">
      <c r="A18" s="6"/>
      <c r="B18" s="35"/>
      <c r="C18" s="8" t="s">
        <v>8</v>
      </c>
      <c r="D18" s="7"/>
      <c r="E18" s="7" t="s">
        <v>9</v>
      </c>
      <c r="F18" s="7" t="s">
        <v>10</v>
      </c>
      <c r="G18" s="58" t="s">
        <v>11</v>
      </c>
      <c r="H18" s="7" t="s">
        <v>12</v>
      </c>
      <c r="I18" s="7" t="s">
        <v>13</v>
      </c>
      <c r="J18" s="7" t="s">
        <v>14</v>
      </c>
      <c r="K18" s="7" t="s">
        <v>15</v>
      </c>
      <c r="L18" s="7" t="s">
        <v>16</v>
      </c>
      <c r="M18" s="7" t="s">
        <v>17</v>
      </c>
      <c r="N18" s="11" t="s">
        <v>401</v>
      </c>
      <c r="O18" s="34"/>
      <c r="P18" s="9"/>
    </row>
    <row r="19" spans="1:16" x14ac:dyDescent="0.25">
      <c r="A19" s="6"/>
      <c r="B19" s="31"/>
      <c r="C19" s="36" t="s">
        <v>78</v>
      </c>
      <c r="D19" s="37">
        <f>IF(E19="Justificado",0,1)</f>
        <v>1</v>
      </c>
      <c r="E19" s="38">
        <v>1</v>
      </c>
      <c r="F19" s="39"/>
      <c r="G19" s="40"/>
      <c r="H19" s="40"/>
      <c r="I19" s="40"/>
      <c r="J19" s="40"/>
      <c r="K19" s="40"/>
      <c r="L19" s="40"/>
      <c r="M19" s="101"/>
      <c r="N19" s="85"/>
      <c r="O19" s="34"/>
      <c r="P19" s="9"/>
    </row>
    <row r="20" spans="1:16" ht="24" x14ac:dyDescent="0.25">
      <c r="A20" s="6"/>
      <c r="B20" s="31"/>
      <c r="C20" s="36" t="s">
        <v>19</v>
      </c>
      <c r="D20" s="37">
        <f t="shared" ref="D20:D83" si="0">IF(E20="Justificado",0,1)</f>
        <v>1</v>
      </c>
      <c r="E20" s="38">
        <v>1</v>
      </c>
      <c r="F20" s="39"/>
      <c r="G20" s="40"/>
      <c r="H20" s="40"/>
      <c r="I20" s="40"/>
      <c r="J20" s="40"/>
      <c r="K20" s="40"/>
      <c r="L20" s="40"/>
      <c r="M20" s="101"/>
      <c r="N20" s="85"/>
      <c r="O20" s="34"/>
      <c r="P20" s="9"/>
    </row>
    <row r="21" spans="1:16" ht="36" x14ac:dyDescent="0.25">
      <c r="A21" s="6"/>
      <c r="B21" s="31"/>
      <c r="C21" s="36" t="s">
        <v>79</v>
      </c>
      <c r="D21" s="37">
        <f t="shared" si="0"/>
        <v>1</v>
      </c>
      <c r="E21" s="38">
        <v>1</v>
      </c>
      <c r="F21" s="39"/>
      <c r="G21" s="40"/>
      <c r="H21" s="40"/>
      <c r="I21" s="40"/>
      <c r="J21" s="40"/>
      <c r="K21" s="40"/>
      <c r="L21" s="40"/>
      <c r="M21" s="101"/>
      <c r="N21" s="85"/>
      <c r="O21" s="34"/>
      <c r="P21" s="9"/>
    </row>
    <row r="22" spans="1:16" ht="36" x14ac:dyDescent="0.25">
      <c r="A22" s="6"/>
      <c r="B22" s="31"/>
      <c r="C22" s="36" t="s">
        <v>80</v>
      </c>
      <c r="D22" s="37">
        <f t="shared" si="0"/>
        <v>1</v>
      </c>
      <c r="E22" s="38">
        <v>1</v>
      </c>
      <c r="F22" s="39"/>
      <c r="G22" s="40"/>
      <c r="H22" s="40"/>
      <c r="I22" s="40"/>
      <c r="J22" s="40"/>
      <c r="K22" s="40"/>
      <c r="L22" s="40"/>
      <c r="M22" s="101"/>
      <c r="N22" s="85"/>
      <c r="O22" s="34"/>
      <c r="P22" s="9"/>
    </row>
    <row r="23" spans="1:16" ht="60" x14ac:dyDescent="0.25">
      <c r="A23" s="6"/>
      <c r="B23" s="31"/>
      <c r="C23" s="36" t="s">
        <v>81</v>
      </c>
      <c r="D23" s="37">
        <f t="shared" si="0"/>
        <v>1</v>
      </c>
      <c r="E23" s="38">
        <v>1</v>
      </c>
      <c r="F23" s="39"/>
      <c r="G23" s="40"/>
      <c r="H23" s="40"/>
      <c r="I23" s="40"/>
      <c r="J23" s="40"/>
      <c r="K23" s="40"/>
      <c r="L23" s="40"/>
      <c r="M23" s="101"/>
      <c r="N23" s="85"/>
      <c r="O23" s="34"/>
      <c r="P23" s="9"/>
    </row>
    <row r="24" spans="1:16" ht="24" x14ac:dyDescent="0.25">
      <c r="A24" s="6"/>
      <c r="B24" s="31"/>
      <c r="C24" s="36" t="s">
        <v>82</v>
      </c>
      <c r="D24" s="37">
        <f t="shared" si="0"/>
        <v>1</v>
      </c>
      <c r="E24" s="38">
        <v>1</v>
      </c>
      <c r="F24" s="39"/>
      <c r="G24" s="40"/>
      <c r="H24" s="40"/>
      <c r="I24" s="40"/>
      <c r="J24" s="40"/>
      <c r="K24" s="40"/>
      <c r="L24" s="40"/>
      <c r="M24" s="101"/>
      <c r="N24" s="85"/>
      <c r="O24" s="34"/>
      <c r="P24" s="9"/>
    </row>
    <row r="25" spans="1:16" ht="24" x14ac:dyDescent="0.25">
      <c r="A25" s="6"/>
      <c r="B25" s="31"/>
      <c r="C25" s="36" t="s">
        <v>83</v>
      </c>
      <c r="D25" s="37">
        <f t="shared" si="0"/>
        <v>1</v>
      </c>
      <c r="E25" s="38">
        <v>1</v>
      </c>
      <c r="F25" s="39"/>
      <c r="G25" s="40"/>
      <c r="H25" s="40"/>
      <c r="I25" s="40"/>
      <c r="J25" s="40"/>
      <c r="K25" s="40"/>
      <c r="L25" s="40"/>
      <c r="M25" s="101"/>
      <c r="N25" s="85"/>
      <c r="O25" s="34"/>
      <c r="P25" s="9"/>
    </row>
    <row r="26" spans="1:16" x14ac:dyDescent="0.25">
      <c r="A26" s="6"/>
      <c r="B26" s="31"/>
      <c r="C26" s="36" t="s">
        <v>84</v>
      </c>
      <c r="D26" s="37">
        <f t="shared" si="0"/>
        <v>1</v>
      </c>
      <c r="E26" s="38">
        <v>1</v>
      </c>
      <c r="F26" s="39"/>
      <c r="G26" s="40"/>
      <c r="H26" s="40"/>
      <c r="I26" s="40"/>
      <c r="J26" s="40"/>
      <c r="K26" s="40"/>
      <c r="L26" s="40"/>
      <c r="M26" s="101"/>
      <c r="N26" s="85"/>
      <c r="O26" s="34"/>
      <c r="P26" s="9"/>
    </row>
    <row r="27" spans="1:16" ht="24" x14ac:dyDescent="0.25">
      <c r="A27" s="6"/>
      <c r="B27" s="31"/>
      <c r="C27" s="36" t="s">
        <v>85</v>
      </c>
      <c r="D27" s="37">
        <f t="shared" si="0"/>
        <v>1</v>
      </c>
      <c r="E27" s="38">
        <v>1</v>
      </c>
      <c r="F27" s="39"/>
      <c r="G27" s="40"/>
      <c r="H27" s="40"/>
      <c r="I27" s="40"/>
      <c r="J27" s="40"/>
      <c r="K27" s="40"/>
      <c r="L27" s="40"/>
      <c r="M27" s="101"/>
      <c r="N27" s="85"/>
      <c r="O27" s="34"/>
      <c r="P27" s="9"/>
    </row>
    <row r="28" spans="1:16" ht="24" x14ac:dyDescent="0.25">
      <c r="A28" s="6"/>
      <c r="B28" s="31"/>
      <c r="C28" s="36" t="s">
        <v>86</v>
      </c>
      <c r="D28" s="37">
        <f t="shared" si="0"/>
        <v>1</v>
      </c>
      <c r="E28" s="38">
        <v>1</v>
      </c>
      <c r="F28" s="39"/>
      <c r="G28" s="40"/>
      <c r="H28" s="40"/>
      <c r="I28" s="40"/>
      <c r="J28" s="40"/>
      <c r="K28" s="40"/>
      <c r="L28" s="40"/>
      <c r="M28" s="101"/>
      <c r="N28" s="85"/>
      <c r="O28" s="34"/>
      <c r="P28" s="9"/>
    </row>
    <row r="29" spans="1:16" ht="48" x14ac:dyDescent="0.25">
      <c r="A29" s="6"/>
      <c r="B29" s="31"/>
      <c r="C29" s="36" t="s">
        <v>87</v>
      </c>
      <c r="D29" s="37">
        <f t="shared" si="0"/>
        <v>1</v>
      </c>
      <c r="E29" s="38">
        <v>1</v>
      </c>
      <c r="F29" s="39"/>
      <c r="G29" s="40"/>
      <c r="H29" s="40"/>
      <c r="I29" s="40"/>
      <c r="J29" s="40"/>
      <c r="K29" s="40"/>
      <c r="L29" s="40"/>
      <c r="M29" s="101"/>
      <c r="N29" s="85"/>
      <c r="O29" s="34"/>
      <c r="P29" s="9"/>
    </row>
    <row r="30" spans="1:16" ht="36" x14ac:dyDescent="0.25">
      <c r="A30" s="6"/>
      <c r="B30" s="31"/>
      <c r="C30" s="36" t="s">
        <v>88</v>
      </c>
      <c r="D30" s="37">
        <f t="shared" si="0"/>
        <v>1</v>
      </c>
      <c r="E30" s="38">
        <v>1</v>
      </c>
      <c r="F30" s="39"/>
      <c r="G30" s="40"/>
      <c r="H30" s="40"/>
      <c r="I30" s="40"/>
      <c r="J30" s="40"/>
      <c r="K30" s="40"/>
      <c r="L30" s="40"/>
      <c r="M30" s="101"/>
      <c r="N30" s="85"/>
      <c r="O30" s="34"/>
      <c r="P30" s="9"/>
    </row>
    <row r="31" spans="1:16" ht="24" x14ac:dyDescent="0.25">
      <c r="A31" s="6"/>
      <c r="B31" s="31"/>
      <c r="C31" s="36" t="s">
        <v>89</v>
      </c>
      <c r="D31" s="37">
        <f t="shared" si="0"/>
        <v>1</v>
      </c>
      <c r="E31" s="49">
        <v>1</v>
      </c>
      <c r="F31" s="50"/>
      <c r="G31" s="51"/>
      <c r="H31" s="40"/>
      <c r="I31" s="40"/>
      <c r="J31" s="40"/>
      <c r="K31" s="40"/>
      <c r="L31" s="40"/>
      <c r="M31" s="101"/>
      <c r="N31" s="85"/>
      <c r="O31" s="34"/>
      <c r="P31" s="9"/>
    </row>
    <row r="32" spans="1:16" ht="48" x14ac:dyDescent="0.25">
      <c r="A32" s="6"/>
      <c r="B32" s="31"/>
      <c r="C32" s="36" t="s">
        <v>90</v>
      </c>
      <c r="D32" s="37">
        <f t="shared" si="0"/>
        <v>1</v>
      </c>
      <c r="E32" s="49">
        <v>1</v>
      </c>
      <c r="F32" s="50"/>
      <c r="G32" s="51"/>
      <c r="H32" s="40"/>
      <c r="I32" s="40"/>
      <c r="J32" s="40"/>
      <c r="K32" s="40"/>
      <c r="L32" s="40"/>
      <c r="M32" s="101"/>
      <c r="N32" s="85"/>
      <c r="O32" s="34"/>
      <c r="P32" s="9"/>
    </row>
    <row r="33" spans="1:16" ht="24" x14ac:dyDescent="0.25">
      <c r="A33" s="6"/>
      <c r="B33" s="31"/>
      <c r="C33" s="36" t="s">
        <v>91</v>
      </c>
      <c r="D33" s="37">
        <f t="shared" si="0"/>
        <v>1</v>
      </c>
      <c r="E33" s="49">
        <v>1</v>
      </c>
      <c r="F33" s="50"/>
      <c r="G33" s="51"/>
      <c r="H33" s="40"/>
      <c r="I33" s="40"/>
      <c r="J33" s="40"/>
      <c r="K33" s="40"/>
      <c r="L33" s="40"/>
      <c r="M33" s="101"/>
      <c r="N33" s="85"/>
      <c r="O33" s="34"/>
      <c r="P33" s="9"/>
    </row>
    <row r="34" spans="1:16" ht="36" x14ac:dyDescent="0.25">
      <c r="A34" s="6"/>
      <c r="B34" s="31"/>
      <c r="C34" s="36" t="s">
        <v>92</v>
      </c>
      <c r="D34" s="37">
        <f t="shared" si="0"/>
        <v>1</v>
      </c>
      <c r="E34" s="38">
        <v>1</v>
      </c>
      <c r="F34" s="39"/>
      <c r="G34" s="40"/>
      <c r="H34" s="40"/>
      <c r="I34" s="40"/>
      <c r="J34" s="40"/>
      <c r="K34" s="40"/>
      <c r="L34" s="40"/>
      <c r="M34" s="101"/>
      <c r="N34" s="85"/>
      <c r="O34" s="34"/>
      <c r="P34" s="9"/>
    </row>
    <row r="35" spans="1:16" ht="90" x14ac:dyDescent="0.25">
      <c r="A35" s="6"/>
      <c r="B35" s="31"/>
      <c r="C35" s="36" t="s">
        <v>93</v>
      </c>
      <c r="D35" s="37">
        <f t="shared" si="0"/>
        <v>1</v>
      </c>
      <c r="E35" s="38">
        <v>0</v>
      </c>
      <c r="F35" s="39" t="s">
        <v>21</v>
      </c>
      <c r="G35" s="40" t="s">
        <v>94</v>
      </c>
      <c r="H35" s="40"/>
      <c r="I35" s="40"/>
      <c r="J35" s="40"/>
      <c r="K35" s="40"/>
      <c r="L35" s="40"/>
      <c r="M35" s="101"/>
      <c r="N35" s="86" t="s">
        <v>402</v>
      </c>
      <c r="O35" s="34"/>
      <c r="P35" s="9"/>
    </row>
    <row r="36" spans="1:16" ht="24" x14ac:dyDescent="0.25">
      <c r="A36" s="6"/>
      <c r="B36" s="31"/>
      <c r="C36" s="36" t="s">
        <v>95</v>
      </c>
      <c r="D36" s="37">
        <f t="shared" si="0"/>
        <v>1</v>
      </c>
      <c r="E36" s="38">
        <v>1</v>
      </c>
      <c r="F36" s="39"/>
      <c r="G36" s="40"/>
      <c r="H36" s="40"/>
      <c r="I36" s="40"/>
      <c r="J36" s="40"/>
      <c r="K36" s="40"/>
      <c r="L36" s="40"/>
      <c r="M36" s="101"/>
      <c r="N36" s="85"/>
      <c r="O36" s="34"/>
      <c r="P36" s="9"/>
    </row>
    <row r="37" spans="1:16" ht="255" x14ac:dyDescent="0.25">
      <c r="A37" s="6"/>
      <c r="B37" s="31"/>
      <c r="C37" s="36" t="s">
        <v>96</v>
      </c>
      <c r="D37" s="37">
        <f t="shared" si="0"/>
        <v>1</v>
      </c>
      <c r="E37" s="38">
        <v>0.5</v>
      </c>
      <c r="F37" s="39" t="s">
        <v>21</v>
      </c>
      <c r="G37" s="40" t="s">
        <v>97</v>
      </c>
      <c r="H37" s="40"/>
      <c r="I37" s="40"/>
      <c r="J37" s="40"/>
      <c r="K37" s="40"/>
      <c r="L37" s="40"/>
      <c r="M37" s="101"/>
      <c r="N37" s="86" t="s">
        <v>414</v>
      </c>
      <c r="O37" s="34"/>
      <c r="P37" s="9"/>
    </row>
    <row r="38" spans="1:16" ht="255" x14ac:dyDescent="0.25">
      <c r="A38" s="6"/>
      <c r="B38" s="31"/>
      <c r="C38" s="36" t="s">
        <v>98</v>
      </c>
      <c r="D38" s="37">
        <f t="shared" si="0"/>
        <v>1</v>
      </c>
      <c r="E38" s="49">
        <v>0.5</v>
      </c>
      <c r="F38" s="50" t="s">
        <v>21</v>
      </c>
      <c r="G38" s="51" t="s">
        <v>97</v>
      </c>
      <c r="H38" s="40"/>
      <c r="I38" s="40"/>
      <c r="J38" s="40"/>
      <c r="K38" s="40"/>
      <c r="L38" s="40"/>
      <c r="M38" s="101"/>
      <c r="N38" s="85"/>
      <c r="O38" s="34"/>
      <c r="P38" s="9"/>
    </row>
    <row r="39" spans="1:16" ht="255" x14ac:dyDescent="0.25">
      <c r="A39" s="6"/>
      <c r="B39" s="31"/>
      <c r="C39" s="36" t="s">
        <v>99</v>
      </c>
      <c r="D39" s="37">
        <f t="shared" si="0"/>
        <v>1</v>
      </c>
      <c r="E39" s="49">
        <v>0.5</v>
      </c>
      <c r="F39" s="50" t="s">
        <v>21</v>
      </c>
      <c r="G39" s="51" t="s">
        <v>97</v>
      </c>
      <c r="H39" s="40"/>
      <c r="I39" s="40"/>
      <c r="J39" s="40"/>
      <c r="K39" s="40"/>
      <c r="L39" s="40"/>
      <c r="M39" s="101"/>
      <c r="N39" s="86" t="s">
        <v>413</v>
      </c>
      <c r="O39" s="34"/>
      <c r="P39" s="9"/>
    </row>
    <row r="40" spans="1:16" ht="36" x14ac:dyDescent="0.25">
      <c r="A40" s="6"/>
      <c r="B40" s="31"/>
      <c r="C40" s="36" t="s">
        <v>100</v>
      </c>
      <c r="D40" s="37">
        <f t="shared" si="0"/>
        <v>1</v>
      </c>
      <c r="E40" s="38">
        <v>1</v>
      </c>
      <c r="F40" s="39"/>
      <c r="G40" s="40"/>
      <c r="H40" s="40"/>
      <c r="I40" s="40"/>
      <c r="J40" s="40"/>
      <c r="K40" s="40"/>
      <c r="L40" s="40"/>
      <c r="M40" s="101"/>
      <c r="N40" s="86"/>
      <c r="O40" s="34"/>
      <c r="P40" s="9"/>
    </row>
    <row r="41" spans="1:16" ht="105" x14ac:dyDescent="0.25">
      <c r="A41" s="6"/>
      <c r="B41" s="31"/>
      <c r="C41" s="36" t="s">
        <v>101</v>
      </c>
      <c r="D41" s="37">
        <f t="shared" si="0"/>
        <v>1</v>
      </c>
      <c r="E41" s="38">
        <v>1</v>
      </c>
      <c r="F41" s="39"/>
      <c r="G41" s="51" t="s">
        <v>102</v>
      </c>
      <c r="H41" s="40"/>
      <c r="I41" s="40"/>
      <c r="J41" s="40"/>
      <c r="K41" s="40"/>
      <c r="L41" s="40"/>
      <c r="M41" s="101"/>
      <c r="N41" s="85"/>
      <c r="O41" s="34"/>
      <c r="P41" s="9"/>
    </row>
    <row r="42" spans="1:16" ht="75" x14ac:dyDescent="0.25">
      <c r="A42" s="6"/>
      <c r="B42" s="31"/>
      <c r="C42" s="36" t="s">
        <v>103</v>
      </c>
      <c r="D42" s="37">
        <f t="shared" si="0"/>
        <v>1</v>
      </c>
      <c r="E42" s="38">
        <v>0.5</v>
      </c>
      <c r="F42" s="39" t="s">
        <v>21</v>
      </c>
      <c r="G42" s="40" t="s">
        <v>104</v>
      </c>
      <c r="H42" s="40"/>
      <c r="I42" s="40"/>
      <c r="J42" s="40"/>
      <c r="K42" s="40"/>
      <c r="L42" s="40"/>
      <c r="M42" s="101"/>
      <c r="N42" s="86" t="s">
        <v>415</v>
      </c>
      <c r="O42" s="34"/>
      <c r="P42" s="9"/>
    </row>
    <row r="43" spans="1:16" ht="36" x14ac:dyDescent="0.25">
      <c r="A43" s="6"/>
      <c r="B43" s="31"/>
      <c r="C43" s="36" t="s">
        <v>105</v>
      </c>
      <c r="D43" s="37">
        <f t="shared" si="0"/>
        <v>1</v>
      </c>
      <c r="E43" s="38">
        <v>1</v>
      </c>
      <c r="F43" s="39"/>
      <c r="G43" s="40"/>
      <c r="H43" s="40"/>
      <c r="I43" s="40"/>
      <c r="J43" s="40"/>
      <c r="K43" s="40"/>
      <c r="L43" s="40"/>
      <c r="M43" s="101"/>
      <c r="N43" s="85"/>
      <c r="O43" s="34"/>
      <c r="P43" s="9"/>
    </row>
    <row r="44" spans="1:16" x14ac:dyDescent="0.25">
      <c r="A44" s="6"/>
      <c r="B44" s="31"/>
      <c r="C44" s="36" t="s">
        <v>106</v>
      </c>
      <c r="D44" s="37">
        <f t="shared" si="0"/>
        <v>1</v>
      </c>
      <c r="E44" s="38">
        <v>1</v>
      </c>
      <c r="F44" s="39"/>
      <c r="G44" s="40"/>
      <c r="H44" s="40"/>
      <c r="I44" s="40"/>
      <c r="J44" s="40"/>
      <c r="K44" s="40"/>
      <c r="L44" s="40"/>
      <c r="M44" s="101"/>
      <c r="N44" s="85"/>
      <c r="O44" s="34"/>
      <c r="P44" s="9"/>
    </row>
    <row r="45" spans="1:16" x14ac:dyDescent="0.25">
      <c r="A45" s="6"/>
      <c r="B45" s="31"/>
      <c r="C45" s="36" t="s">
        <v>107</v>
      </c>
      <c r="D45" s="37">
        <f t="shared" si="0"/>
        <v>1</v>
      </c>
      <c r="E45" s="38">
        <v>1</v>
      </c>
      <c r="F45" s="39"/>
      <c r="G45" s="40"/>
      <c r="H45" s="40"/>
      <c r="I45" s="40"/>
      <c r="J45" s="40"/>
      <c r="K45" s="40"/>
      <c r="L45" s="40"/>
      <c r="M45" s="101"/>
      <c r="N45" s="85"/>
      <c r="O45" s="34"/>
      <c r="P45" s="9"/>
    </row>
    <row r="46" spans="1:16" x14ac:dyDescent="0.25">
      <c r="A46" s="6"/>
      <c r="B46" s="31"/>
      <c r="C46" s="36" t="s">
        <v>108</v>
      </c>
      <c r="D46" s="37">
        <f t="shared" si="0"/>
        <v>1</v>
      </c>
      <c r="E46" s="38">
        <v>1</v>
      </c>
      <c r="F46" s="39"/>
      <c r="G46" s="40"/>
      <c r="H46" s="40"/>
      <c r="I46" s="40"/>
      <c r="J46" s="40"/>
      <c r="K46" s="40"/>
      <c r="L46" s="40"/>
      <c r="M46" s="101"/>
      <c r="N46" s="85"/>
      <c r="O46" s="34"/>
      <c r="P46" s="9"/>
    </row>
    <row r="47" spans="1:16" ht="75" x14ac:dyDescent="0.25">
      <c r="A47" s="6"/>
      <c r="B47" s="31"/>
      <c r="C47" s="36" t="s">
        <v>109</v>
      </c>
      <c r="D47" s="37">
        <f t="shared" si="0"/>
        <v>1</v>
      </c>
      <c r="E47" s="49">
        <v>0.5</v>
      </c>
      <c r="F47" s="50" t="s">
        <v>21</v>
      </c>
      <c r="G47" s="51" t="s">
        <v>104</v>
      </c>
      <c r="H47" s="40"/>
      <c r="I47" s="40"/>
      <c r="J47" s="40"/>
      <c r="K47" s="40"/>
      <c r="L47" s="40"/>
      <c r="M47" s="101"/>
      <c r="N47" s="86" t="s">
        <v>416</v>
      </c>
      <c r="O47" s="34"/>
      <c r="P47" s="9"/>
    </row>
    <row r="48" spans="1:16" ht="75" x14ac:dyDescent="0.25">
      <c r="A48" s="6"/>
      <c r="B48" s="31"/>
      <c r="C48" s="36" t="s">
        <v>110</v>
      </c>
      <c r="D48" s="37">
        <f t="shared" si="0"/>
        <v>1</v>
      </c>
      <c r="E48" s="49">
        <v>0.5</v>
      </c>
      <c r="F48" s="50" t="s">
        <v>21</v>
      </c>
      <c r="G48" s="51" t="s">
        <v>104</v>
      </c>
      <c r="H48" s="40"/>
      <c r="I48" s="40"/>
      <c r="J48" s="40"/>
      <c r="K48" s="40"/>
      <c r="L48" s="40"/>
      <c r="M48" s="101"/>
      <c r="N48" s="86" t="s">
        <v>417</v>
      </c>
      <c r="O48" s="34"/>
      <c r="P48" s="9"/>
    </row>
    <row r="49" spans="1:16" ht="75" x14ac:dyDescent="0.25">
      <c r="A49" s="6"/>
      <c r="B49" s="31"/>
      <c r="C49" s="36" t="s">
        <v>111</v>
      </c>
      <c r="D49" s="37">
        <f t="shared" si="0"/>
        <v>1</v>
      </c>
      <c r="E49" s="49">
        <v>0.5</v>
      </c>
      <c r="F49" s="50" t="s">
        <v>21</v>
      </c>
      <c r="G49" s="51" t="s">
        <v>104</v>
      </c>
      <c r="H49" s="40"/>
      <c r="I49" s="40"/>
      <c r="J49" s="40"/>
      <c r="K49" s="40"/>
      <c r="L49" s="40"/>
      <c r="M49" s="101"/>
      <c r="N49" s="86" t="s">
        <v>417</v>
      </c>
      <c r="O49" s="34"/>
      <c r="P49" s="9"/>
    </row>
    <row r="50" spans="1:16" ht="75" x14ac:dyDescent="0.25">
      <c r="A50" s="6"/>
      <c r="B50" s="31"/>
      <c r="C50" s="36" t="s">
        <v>112</v>
      </c>
      <c r="D50" s="37">
        <f t="shared" si="0"/>
        <v>1</v>
      </c>
      <c r="E50" s="49">
        <v>0.5</v>
      </c>
      <c r="F50" s="50" t="s">
        <v>21</v>
      </c>
      <c r="G50" s="51" t="s">
        <v>104</v>
      </c>
      <c r="H50" s="40"/>
      <c r="I50" s="40"/>
      <c r="J50" s="40"/>
      <c r="K50" s="40"/>
      <c r="L50" s="40"/>
      <c r="M50" s="101"/>
      <c r="N50" s="86" t="s">
        <v>403</v>
      </c>
      <c r="O50" s="34"/>
      <c r="P50" s="9"/>
    </row>
    <row r="51" spans="1:16" ht="75" x14ac:dyDescent="0.25">
      <c r="A51" s="6"/>
      <c r="B51" s="31"/>
      <c r="C51" s="36" t="s">
        <v>113</v>
      </c>
      <c r="D51" s="37">
        <f t="shared" si="0"/>
        <v>1</v>
      </c>
      <c r="E51" s="49">
        <v>0.5</v>
      </c>
      <c r="F51" s="50" t="s">
        <v>21</v>
      </c>
      <c r="G51" s="51" t="s">
        <v>104</v>
      </c>
      <c r="H51" s="40"/>
      <c r="I51" s="40"/>
      <c r="J51" s="40"/>
      <c r="K51" s="40"/>
      <c r="L51" s="40"/>
      <c r="M51" s="101"/>
      <c r="N51" s="86" t="s">
        <v>403</v>
      </c>
      <c r="O51" s="34"/>
      <c r="P51" s="9"/>
    </row>
    <row r="52" spans="1:16" ht="24" x14ac:dyDescent="0.25">
      <c r="A52" s="6"/>
      <c r="B52" s="31"/>
      <c r="C52" s="36" t="s">
        <v>114</v>
      </c>
      <c r="D52" s="37">
        <f t="shared" si="0"/>
        <v>1</v>
      </c>
      <c r="E52" s="38">
        <v>1</v>
      </c>
      <c r="F52" s="39"/>
      <c r="G52" s="40"/>
      <c r="H52" s="40"/>
      <c r="I52" s="40"/>
      <c r="J52" s="40"/>
      <c r="K52" s="40"/>
      <c r="L52" s="40"/>
      <c r="M52" s="101"/>
      <c r="N52" s="85"/>
      <c r="O52" s="34"/>
      <c r="P52" s="9"/>
    </row>
    <row r="53" spans="1:16" x14ac:dyDescent="0.25">
      <c r="A53" s="6"/>
      <c r="B53" s="31"/>
      <c r="C53" s="36" t="s">
        <v>115</v>
      </c>
      <c r="D53" s="37">
        <f t="shared" si="0"/>
        <v>1</v>
      </c>
      <c r="E53" s="38">
        <v>1</v>
      </c>
      <c r="F53" s="39"/>
      <c r="G53" s="40"/>
      <c r="H53" s="40"/>
      <c r="I53" s="40"/>
      <c r="J53" s="40"/>
      <c r="K53" s="40"/>
      <c r="L53" s="40"/>
      <c r="M53" s="101"/>
      <c r="N53" s="85"/>
      <c r="O53" s="34"/>
      <c r="P53" s="9"/>
    </row>
    <row r="54" spans="1:16" ht="24" x14ac:dyDescent="0.25">
      <c r="A54" s="6"/>
      <c r="B54" s="31"/>
      <c r="C54" s="36" t="s">
        <v>116</v>
      </c>
      <c r="D54" s="37">
        <f t="shared" si="0"/>
        <v>1</v>
      </c>
      <c r="E54" s="38">
        <v>1</v>
      </c>
      <c r="F54" s="39"/>
      <c r="G54" s="40"/>
      <c r="H54" s="40"/>
      <c r="I54" s="40"/>
      <c r="J54" s="40"/>
      <c r="K54" s="40"/>
      <c r="L54" s="40"/>
      <c r="M54" s="101"/>
      <c r="N54" s="85"/>
      <c r="O54" s="34"/>
      <c r="P54" s="9"/>
    </row>
    <row r="55" spans="1:16" x14ac:dyDescent="0.25">
      <c r="A55" s="6"/>
      <c r="B55" s="31"/>
      <c r="C55" s="36" t="s">
        <v>117</v>
      </c>
      <c r="D55" s="37">
        <f t="shared" si="0"/>
        <v>1</v>
      </c>
      <c r="E55" s="38">
        <v>1</v>
      </c>
      <c r="F55" s="39"/>
      <c r="G55" s="40"/>
      <c r="H55" s="40"/>
      <c r="I55" s="40"/>
      <c r="J55" s="40"/>
      <c r="K55" s="40"/>
      <c r="L55" s="40"/>
      <c r="M55" s="101"/>
      <c r="N55" s="85"/>
      <c r="O55" s="34"/>
      <c r="P55" s="9"/>
    </row>
    <row r="56" spans="1:16" ht="75" x14ac:dyDescent="0.25">
      <c r="A56" s="6"/>
      <c r="B56" s="31"/>
      <c r="C56" s="36" t="s">
        <v>118</v>
      </c>
      <c r="D56" s="37">
        <f t="shared" si="0"/>
        <v>1</v>
      </c>
      <c r="E56" s="49">
        <v>0.5</v>
      </c>
      <c r="F56" s="50" t="s">
        <v>21</v>
      </c>
      <c r="G56" s="51" t="s">
        <v>104</v>
      </c>
      <c r="H56" s="40"/>
      <c r="I56" s="40"/>
      <c r="J56" s="40"/>
      <c r="K56" s="40"/>
      <c r="L56" s="40"/>
      <c r="M56" s="101"/>
      <c r="N56" s="85" t="s">
        <v>404</v>
      </c>
      <c r="O56" s="34"/>
      <c r="P56" s="9"/>
    </row>
    <row r="57" spans="1:16" ht="75" x14ac:dyDescent="0.25">
      <c r="A57" s="6"/>
      <c r="B57" s="31"/>
      <c r="C57" s="36" t="s">
        <v>119</v>
      </c>
      <c r="D57" s="37">
        <f t="shared" si="0"/>
        <v>1</v>
      </c>
      <c r="E57" s="49">
        <v>0.5</v>
      </c>
      <c r="F57" s="50" t="s">
        <v>21</v>
      </c>
      <c r="G57" s="51" t="s">
        <v>104</v>
      </c>
      <c r="H57" s="40"/>
      <c r="I57" s="40"/>
      <c r="J57" s="40"/>
      <c r="K57" s="40"/>
      <c r="L57" s="40"/>
      <c r="M57" s="101"/>
      <c r="N57" s="86" t="s">
        <v>416</v>
      </c>
      <c r="O57" s="34"/>
      <c r="P57" s="9"/>
    </row>
    <row r="58" spans="1:16" ht="255" x14ac:dyDescent="0.25">
      <c r="A58" s="6"/>
      <c r="B58" s="31"/>
      <c r="C58" s="36" t="s">
        <v>120</v>
      </c>
      <c r="D58" s="37">
        <f t="shared" si="0"/>
        <v>1</v>
      </c>
      <c r="E58" s="49">
        <v>0</v>
      </c>
      <c r="F58" s="50" t="s">
        <v>21</v>
      </c>
      <c r="G58" s="51" t="s">
        <v>97</v>
      </c>
      <c r="H58" s="40"/>
      <c r="I58" s="40"/>
      <c r="J58" s="40"/>
      <c r="K58" s="40"/>
      <c r="L58" s="40"/>
      <c r="M58" s="101"/>
      <c r="N58" s="86" t="s">
        <v>416</v>
      </c>
      <c r="O58" s="34"/>
      <c r="P58" s="9"/>
    </row>
    <row r="59" spans="1:16" ht="255" x14ac:dyDescent="0.25">
      <c r="A59" s="6"/>
      <c r="B59" s="31"/>
      <c r="C59" s="36" t="s">
        <v>121</v>
      </c>
      <c r="D59" s="37">
        <f t="shared" si="0"/>
        <v>1</v>
      </c>
      <c r="E59" s="49">
        <v>0</v>
      </c>
      <c r="F59" s="50" t="s">
        <v>21</v>
      </c>
      <c r="G59" s="51" t="s">
        <v>97</v>
      </c>
      <c r="H59" s="40"/>
      <c r="I59" s="40"/>
      <c r="J59" s="40"/>
      <c r="K59" s="40"/>
      <c r="L59" s="40"/>
      <c r="M59" s="101"/>
      <c r="N59" s="86" t="s">
        <v>418</v>
      </c>
      <c r="O59" s="34"/>
      <c r="P59" s="9"/>
    </row>
    <row r="60" spans="1:16" ht="24" x14ac:dyDescent="0.25">
      <c r="A60" s="6"/>
      <c r="B60" s="31"/>
      <c r="C60" s="36" t="s">
        <v>122</v>
      </c>
      <c r="D60" s="37">
        <f t="shared" si="0"/>
        <v>1</v>
      </c>
      <c r="E60" s="38">
        <v>1</v>
      </c>
      <c r="F60" s="39"/>
      <c r="G60" s="40"/>
      <c r="H60" s="40"/>
      <c r="I60" s="40"/>
      <c r="J60" s="40"/>
      <c r="K60" s="40"/>
      <c r="L60" s="40"/>
      <c r="M60" s="101"/>
      <c r="N60" s="85"/>
      <c r="O60" s="34"/>
      <c r="P60" s="9"/>
    </row>
    <row r="61" spans="1:16" ht="255" x14ac:dyDescent="0.25">
      <c r="A61" s="6"/>
      <c r="B61" s="31"/>
      <c r="C61" s="36" t="s">
        <v>123</v>
      </c>
      <c r="D61" s="37">
        <f t="shared" si="0"/>
        <v>1</v>
      </c>
      <c r="E61" s="49">
        <v>0</v>
      </c>
      <c r="F61" s="50" t="s">
        <v>21</v>
      </c>
      <c r="G61" s="51" t="s">
        <v>97</v>
      </c>
      <c r="H61" s="40"/>
      <c r="I61" s="40"/>
      <c r="J61" s="40"/>
      <c r="K61" s="40"/>
      <c r="L61" s="40"/>
      <c r="M61" s="101"/>
      <c r="N61" s="86" t="s">
        <v>419</v>
      </c>
      <c r="O61" s="34"/>
      <c r="P61" s="9"/>
    </row>
    <row r="62" spans="1:16" ht="255" x14ac:dyDescent="0.25">
      <c r="A62" s="6"/>
      <c r="B62" s="31"/>
      <c r="C62" s="36" t="s">
        <v>124</v>
      </c>
      <c r="D62" s="37">
        <f t="shared" si="0"/>
        <v>1</v>
      </c>
      <c r="E62" s="49">
        <v>0</v>
      </c>
      <c r="F62" s="50" t="s">
        <v>21</v>
      </c>
      <c r="G62" s="51" t="s">
        <v>97</v>
      </c>
      <c r="H62" s="40"/>
      <c r="I62" s="40"/>
      <c r="J62" s="40"/>
      <c r="K62" s="40"/>
      <c r="L62" s="40"/>
      <c r="M62" s="101"/>
      <c r="N62" s="86" t="s">
        <v>421</v>
      </c>
      <c r="O62" s="34"/>
      <c r="P62" s="9"/>
    </row>
    <row r="63" spans="1:16" ht="255" x14ac:dyDescent="0.25">
      <c r="A63" s="6"/>
      <c r="B63" s="31"/>
      <c r="C63" s="36" t="s">
        <v>125</v>
      </c>
      <c r="D63" s="37">
        <f t="shared" si="0"/>
        <v>1</v>
      </c>
      <c r="E63" s="49">
        <v>0</v>
      </c>
      <c r="F63" s="50" t="s">
        <v>21</v>
      </c>
      <c r="G63" s="51" t="s">
        <v>97</v>
      </c>
      <c r="H63" s="40"/>
      <c r="I63" s="40"/>
      <c r="J63" s="40"/>
      <c r="K63" s="40"/>
      <c r="L63" s="40"/>
      <c r="M63" s="101"/>
      <c r="N63" s="86" t="s">
        <v>422</v>
      </c>
      <c r="O63" s="34"/>
      <c r="P63" s="9"/>
    </row>
    <row r="64" spans="1:16" ht="255" x14ac:dyDescent="0.25">
      <c r="A64" s="6"/>
      <c r="B64" s="31"/>
      <c r="C64" s="36" t="s">
        <v>126</v>
      </c>
      <c r="D64" s="37">
        <f t="shared" si="0"/>
        <v>1</v>
      </c>
      <c r="E64" s="49">
        <v>0</v>
      </c>
      <c r="F64" s="50" t="s">
        <v>21</v>
      </c>
      <c r="G64" s="51" t="s">
        <v>97</v>
      </c>
      <c r="H64" s="40"/>
      <c r="I64" s="40"/>
      <c r="J64" s="40"/>
      <c r="K64" s="40"/>
      <c r="L64" s="40"/>
      <c r="M64" s="101"/>
      <c r="N64" s="86" t="s">
        <v>419</v>
      </c>
      <c r="O64" s="34"/>
      <c r="P64" s="9"/>
    </row>
    <row r="65" spans="1:16" ht="255" x14ac:dyDescent="0.25">
      <c r="A65" s="6"/>
      <c r="B65" s="31"/>
      <c r="C65" s="36" t="s">
        <v>127</v>
      </c>
      <c r="D65" s="37">
        <f t="shared" si="0"/>
        <v>1</v>
      </c>
      <c r="E65" s="49">
        <v>0</v>
      </c>
      <c r="F65" s="50" t="s">
        <v>21</v>
      </c>
      <c r="G65" s="51" t="s">
        <v>97</v>
      </c>
      <c r="H65" s="40"/>
      <c r="I65" s="40"/>
      <c r="J65" s="40"/>
      <c r="K65" s="40"/>
      <c r="L65" s="40"/>
      <c r="M65" s="101"/>
      <c r="N65" s="86" t="s">
        <v>420</v>
      </c>
      <c r="O65" s="34"/>
      <c r="P65" s="9"/>
    </row>
    <row r="66" spans="1:16" ht="255" x14ac:dyDescent="0.25">
      <c r="A66" s="6"/>
      <c r="B66" s="31"/>
      <c r="C66" s="36" t="s">
        <v>128</v>
      </c>
      <c r="D66" s="37">
        <f t="shared" si="0"/>
        <v>1</v>
      </c>
      <c r="E66" s="49">
        <v>0</v>
      </c>
      <c r="F66" s="50" t="s">
        <v>21</v>
      </c>
      <c r="G66" s="51" t="s">
        <v>97</v>
      </c>
      <c r="H66" s="40"/>
      <c r="I66" s="40"/>
      <c r="J66" s="40"/>
      <c r="K66" s="40"/>
      <c r="L66" s="40"/>
      <c r="M66" s="101"/>
      <c r="N66" s="86" t="s">
        <v>423</v>
      </c>
      <c r="O66" s="34"/>
      <c r="P66" s="9"/>
    </row>
    <row r="67" spans="1:16" ht="255" x14ac:dyDescent="0.25">
      <c r="A67" s="6"/>
      <c r="B67" s="31"/>
      <c r="C67" s="36" t="s">
        <v>129</v>
      </c>
      <c r="D67" s="37">
        <f t="shared" si="0"/>
        <v>1</v>
      </c>
      <c r="E67" s="49">
        <v>0</v>
      </c>
      <c r="F67" s="50" t="s">
        <v>21</v>
      </c>
      <c r="G67" s="51" t="s">
        <v>97</v>
      </c>
      <c r="H67" s="40"/>
      <c r="I67" s="40"/>
      <c r="J67" s="40"/>
      <c r="K67" s="40"/>
      <c r="L67" s="40"/>
      <c r="M67" s="101"/>
      <c r="N67" s="86" t="s">
        <v>424</v>
      </c>
      <c r="O67" s="34"/>
      <c r="P67" s="9"/>
    </row>
    <row r="68" spans="1:16" ht="255" x14ac:dyDescent="0.25">
      <c r="A68" s="6"/>
      <c r="B68" s="31"/>
      <c r="C68" s="36" t="s">
        <v>130</v>
      </c>
      <c r="D68" s="37">
        <f t="shared" si="0"/>
        <v>1</v>
      </c>
      <c r="E68" s="49">
        <v>0</v>
      </c>
      <c r="F68" s="50" t="s">
        <v>21</v>
      </c>
      <c r="G68" s="51" t="s">
        <v>97</v>
      </c>
      <c r="H68" s="40"/>
      <c r="I68" s="40"/>
      <c r="J68" s="40"/>
      <c r="K68" s="40"/>
      <c r="L68" s="40"/>
      <c r="M68" s="101"/>
      <c r="N68" s="86" t="s">
        <v>405</v>
      </c>
      <c r="O68" s="34"/>
      <c r="P68" s="9"/>
    </row>
    <row r="69" spans="1:16" ht="24" x14ac:dyDescent="0.25">
      <c r="A69" s="6"/>
      <c r="B69" s="31"/>
      <c r="C69" s="36" t="s">
        <v>131</v>
      </c>
      <c r="D69" s="37">
        <f t="shared" si="0"/>
        <v>1</v>
      </c>
      <c r="E69" s="38">
        <v>1</v>
      </c>
      <c r="F69" s="39"/>
      <c r="G69" s="40"/>
      <c r="H69" s="40"/>
      <c r="I69" s="40"/>
      <c r="J69" s="40"/>
      <c r="K69" s="40"/>
      <c r="L69" s="40"/>
      <c r="M69" s="101"/>
      <c r="N69" s="85"/>
      <c r="O69" s="34"/>
      <c r="P69" s="9"/>
    </row>
    <row r="70" spans="1:16" ht="30" x14ac:dyDescent="0.25">
      <c r="A70" s="6"/>
      <c r="B70" s="31"/>
      <c r="C70" s="36" t="s">
        <v>132</v>
      </c>
      <c r="D70" s="37">
        <f t="shared" si="0"/>
        <v>0</v>
      </c>
      <c r="E70" s="38" t="s">
        <v>32</v>
      </c>
      <c r="F70" s="39"/>
      <c r="G70" s="40" t="s">
        <v>133</v>
      </c>
      <c r="H70" s="40"/>
      <c r="I70" s="40"/>
      <c r="J70" s="40"/>
      <c r="K70" s="40"/>
      <c r="L70" s="40"/>
      <c r="M70" s="101"/>
      <c r="N70" s="85"/>
      <c r="O70" s="34"/>
      <c r="P70" s="9"/>
    </row>
    <row r="71" spans="1:16" ht="30" x14ac:dyDescent="0.25">
      <c r="A71" s="6"/>
      <c r="B71" s="31"/>
      <c r="C71" s="36" t="s">
        <v>134</v>
      </c>
      <c r="D71" s="37">
        <f t="shared" si="0"/>
        <v>0</v>
      </c>
      <c r="E71" s="49" t="s">
        <v>32</v>
      </c>
      <c r="F71" s="50"/>
      <c r="G71" s="51" t="s">
        <v>133</v>
      </c>
      <c r="H71" s="40"/>
      <c r="I71" s="40"/>
      <c r="J71" s="40"/>
      <c r="K71" s="40"/>
      <c r="L71" s="40"/>
      <c r="M71" s="101"/>
      <c r="N71" s="85"/>
      <c r="O71" s="34"/>
      <c r="P71" s="9"/>
    </row>
    <row r="72" spans="1:16" ht="30" x14ac:dyDescent="0.25">
      <c r="A72" s="6"/>
      <c r="B72" s="31"/>
      <c r="C72" s="36" t="s">
        <v>135</v>
      </c>
      <c r="D72" s="37">
        <f t="shared" si="0"/>
        <v>0</v>
      </c>
      <c r="E72" s="49" t="s">
        <v>32</v>
      </c>
      <c r="F72" s="50"/>
      <c r="G72" s="51" t="s">
        <v>133</v>
      </c>
      <c r="H72" s="40"/>
      <c r="I72" s="40"/>
      <c r="J72" s="40"/>
      <c r="K72" s="40"/>
      <c r="L72" s="40"/>
      <c r="M72" s="101"/>
      <c r="N72" s="85"/>
      <c r="O72" s="34"/>
      <c r="P72" s="9"/>
    </row>
    <row r="73" spans="1:16" ht="30" x14ac:dyDescent="0.25">
      <c r="A73" s="6"/>
      <c r="B73" s="31"/>
      <c r="C73" s="36" t="s">
        <v>136</v>
      </c>
      <c r="D73" s="37">
        <f t="shared" si="0"/>
        <v>0</v>
      </c>
      <c r="E73" s="49" t="s">
        <v>32</v>
      </c>
      <c r="F73" s="50"/>
      <c r="G73" s="51" t="s">
        <v>133</v>
      </c>
      <c r="H73" s="40"/>
      <c r="I73" s="40"/>
      <c r="J73" s="40"/>
      <c r="K73" s="40"/>
      <c r="L73" s="40"/>
      <c r="M73" s="101"/>
      <c r="N73" s="85"/>
      <c r="O73" s="34"/>
      <c r="P73" s="9"/>
    </row>
    <row r="74" spans="1:16" ht="36" x14ac:dyDescent="0.25">
      <c r="A74" s="6"/>
      <c r="B74" s="31"/>
      <c r="C74" s="36" t="s">
        <v>137</v>
      </c>
      <c r="D74" s="37">
        <f t="shared" si="0"/>
        <v>1</v>
      </c>
      <c r="E74" s="38">
        <v>1</v>
      </c>
      <c r="F74" s="39"/>
      <c r="G74" s="40"/>
      <c r="H74" s="40"/>
      <c r="I74" s="40"/>
      <c r="J74" s="40"/>
      <c r="K74" s="40"/>
      <c r="L74" s="40"/>
      <c r="M74" s="101"/>
      <c r="N74" s="85"/>
      <c r="O74" s="34"/>
      <c r="P74" s="9"/>
    </row>
    <row r="75" spans="1:16" ht="255" x14ac:dyDescent="0.25">
      <c r="A75" s="6"/>
      <c r="B75" s="31"/>
      <c r="C75" s="36" t="s">
        <v>138</v>
      </c>
      <c r="D75" s="37">
        <f t="shared" si="0"/>
        <v>1</v>
      </c>
      <c r="E75" s="49">
        <v>0</v>
      </c>
      <c r="F75" s="50" t="s">
        <v>21</v>
      </c>
      <c r="G75" s="51" t="s">
        <v>97</v>
      </c>
      <c r="H75" s="40"/>
      <c r="I75" s="40"/>
      <c r="J75" s="40"/>
      <c r="K75" s="40"/>
      <c r="L75" s="40"/>
      <c r="M75" s="101"/>
      <c r="N75" s="86" t="s">
        <v>425</v>
      </c>
      <c r="O75" s="34"/>
      <c r="P75" s="9"/>
    </row>
    <row r="76" spans="1:16" ht="255" x14ac:dyDescent="0.25">
      <c r="A76" s="6"/>
      <c r="B76" s="31"/>
      <c r="C76" s="36" t="s">
        <v>139</v>
      </c>
      <c r="D76" s="37">
        <f t="shared" si="0"/>
        <v>1</v>
      </c>
      <c r="E76" s="49">
        <v>0</v>
      </c>
      <c r="F76" s="50" t="s">
        <v>21</v>
      </c>
      <c r="G76" s="51" t="s">
        <v>97</v>
      </c>
      <c r="H76" s="40"/>
      <c r="I76" s="40"/>
      <c r="J76" s="40"/>
      <c r="K76" s="40"/>
      <c r="L76" s="40"/>
      <c r="M76" s="101"/>
      <c r="N76" s="86" t="s">
        <v>425</v>
      </c>
      <c r="O76" s="34"/>
      <c r="P76" s="9"/>
    </row>
    <row r="77" spans="1:16" ht="255" x14ac:dyDescent="0.25">
      <c r="A77" s="6"/>
      <c r="B77" s="31"/>
      <c r="C77" s="36" t="s">
        <v>140</v>
      </c>
      <c r="D77" s="37">
        <f t="shared" si="0"/>
        <v>1</v>
      </c>
      <c r="E77" s="49">
        <v>0</v>
      </c>
      <c r="F77" s="50" t="s">
        <v>21</v>
      </c>
      <c r="G77" s="51" t="s">
        <v>97</v>
      </c>
      <c r="H77" s="40"/>
      <c r="I77" s="40"/>
      <c r="J77" s="40"/>
      <c r="K77" s="40"/>
      <c r="L77" s="40"/>
      <c r="M77" s="101"/>
      <c r="N77" s="86" t="s">
        <v>425</v>
      </c>
      <c r="O77" s="34"/>
      <c r="P77" s="9"/>
    </row>
    <row r="78" spans="1:16" ht="255" x14ac:dyDescent="0.25">
      <c r="A78" s="6"/>
      <c r="B78" s="31"/>
      <c r="C78" s="36" t="s">
        <v>141</v>
      </c>
      <c r="D78" s="37">
        <f t="shared" si="0"/>
        <v>1</v>
      </c>
      <c r="E78" s="49">
        <v>0</v>
      </c>
      <c r="F78" s="50" t="s">
        <v>21</v>
      </c>
      <c r="G78" s="51" t="s">
        <v>97</v>
      </c>
      <c r="H78" s="40"/>
      <c r="I78" s="40"/>
      <c r="J78" s="40"/>
      <c r="K78" s="40"/>
      <c r="L78" s="40"/>
      <c r="M78" s="101"/>
      <c r="N78" s="86" t="s">
        <v>406</v>
      </c>
      <c r="O78" s="34"/>
      <c r="P78" s="9"/>
    </row>
    <row r="79" spans="1:16" x14ac:dyDescent="0.25">
      <c r="A79" s="6"/>
      <c r="B79" s="31"/>
      <c r="C79" s="36" t="s">
        <v>142</v>
      </c>
      <c r="D79" s="37">
        <f t="shared" si="0"/>
        <v>1</v>
      </c>
      <c r="E79" s="38">
        <v>1</v>
      </c>
      <c r="F79" s="39"/>
      <c r="G79" s="40"/>
      <c r="H79" s="40"/>
      <c r="I79" s="40"/>
      <c r="J79" s="40"/>
      <c r="K79" s="40"/>
      <c r="L79" s="40"/>
      <c r="M79" s="101"/>
      <c r="N79" s="85"/>
      <c r="O79" s="34"/>
      <c r="P79" s="9"/>
    </row>
    <row r="80" spans="1:16" ht="24" x14ac:dyDescent="0.25">
      <c r="A80" s="6"/>
      <c r="B80" s="31"/>
      <c r="C80" s="36" t="s">
        <v>143</v>
      </c>
      <c r="D80" s="37">
        <f t="shared" si="0"/>
        <v>1</v>
      </c>
      <c r="E80" s="38">
        <v>1</v>
      </c>
      <c r="F80" s="39"/>
      <c r="G80" s="40"/>
      <c r="H80" s="40"/>
      <c r="I80" s="40"/>
      <c r="J80" s="40"/>
      <c r="K80" s="40"/>
      <c r="L80" s="40"/>
      <c r="M80" s="101"/>
      <c r="N80" s="85"/>
      <c r="O80" s="34"/>
      <c r="P80" s="9"/>
    </row>
    <row r="81" spans="1:16" ht="24" x14ac:dyDescent="0.25">
      <c r="A81" s="6"/>
      <c r="B81" s="31"/>
      <c r="C81" s="36" t="s">
        <v>144</v>
      </c>
      <c r="D81" s="37">
        <f t="shared" si="0"/>
        <v>1</v>
      </c>
      <c r="E81" s="38">
        <v>1</v>
      </c>
      <c r="F81" s="39"/>
      <c r="G81" s="40"/>
      <c r="H81" s="40"/>
      <c r="I81" s="40"/>
      <c r="J81" s="40"/>
      <c r="K81" s="40"/>
      <c r="L81" s="40"/>
      <c r="M81" s="101"/>
      <c r="N81" s="85"/>
      <c r="O81" s="34"/>
      <c r="P81" s="9"/>
    </row>
    <row r="82" spans="1:16" ht="36" x14ac:dyDescent="0.25">
      <c r="A82" s="6"/>
      <c r="B82" s="31"/>
      <c r="C82" s="36" t="s">
        <v>145</v>
      </c>
      <c r="D82" s="37">
        <f t="shared" si="0"/>
        <v>1</v>
      </c>
      <c r="E82" s="38">
        <v>1</v>
      </c>
      <c r="F82" s="39"/>
      <c r="G82" s="40"/>
      <c r="H82" s="40"/>
      <c r="I82" s="40"/>
      <c r="J82" s="40"/>
      <c r="K82" s="40"/>
      <c r="L82" s="40"/>
      <c r="M82" s="101"/>
      <c r="N82" s="85"/>
      <c r="O82" s="34"/>
      <c r="P82" s="9"/>
    </row>
    <row r="83" spans="1:16" ht="24" x14ac:dyDescent="0.25">
      <c r="A83" s="6"/>
      <c r="B83" s="31"/>
      <c r="C83" s="36" t="s">
        <v>146</v>
      </c>
      <c r="D83" s="37">
        <f t="shared" si="0"/>
        <v>1</v>
      </c>
      <c r="E83" s="38">
        <v>1</v>
      </c>
      <c r="F83" s="39"/>
      <c r="G83" s="40"/>
      <c r="H83" s="40"/>
      <c r="I83" s="40"/>
      <c r="J83" s="40"/>
      <c r="K83" s="40"/>
      <c r="L83" s="40"/>
      <c r="M83" s="101"/>
      <c r="N83" s="85"/>
      <c r="O83" s="34"/>
      <c r="P83" s="9"/>
    </row>
    <row r="84" spans="1:16" ht="24" x14ac:dyDescent="0.25">
      <c r="A84" s="6"/>
      <c r="B84" s="31"/>
      <c r="C84" s="36" t="s">
        <v>147</v>
      </c>
      <c r="D84" s="37">
        <f t="shared" ref="D84:D124" si="1">IF(E84="Justificado",0,1)</f>
        <v>1</v>
      </c>
      <c r="E84" s="38">
        <v>1</v>
      </c>
      <c r="F84" s="39"/>
      <c r="G84" s="40"/>
      <c r="H84" s="40"/>
      <c r="I84" s="40"/>
      <c r="J84" s="40"/>
      <c r="K84" s="40"/>
      <c r="L84" s="40"/>
      <c r="M84" s="101"/>
      <c r="N84" s="85"/>
      <c r="O84" s="34"/>
      <c r="P84" s="9"/>
    </row>
    <row r="85" spans="1:16" ht="255" x14ac:dyDescent="0.25">
      <c r="A85" s="6"/>
      <c r="B85" s="31"/>
      <c r="C85" s="36" t="s">
        <v>148</v>
      </c>
      <c r="D85" s="37">
        <f t="shared" si="1"/>
        <v>1</v>
      </c>
      <c r="E85" s="38">
        <v>0</v>
      </c>
      <c r="F85" s="39" t="s">
        <v>21</v>
      </c>
      <c r="G85" s="51" t="s">
        <v>97</v>
      </c>
      <c r="H85" s="40"/>
      <c r="I85" s="40"/>
      <c r="J85" s="40"/>
      <c r="K85" s="40"/>
      <c r="L85" s="40"/>
      <c r="M85" s="101"/>
      <c r="N85" s="86" t="s">
        <v>407</v>
      </c>
      <c r="O85" s="34"/>
      <c r="P85" s="9"/>
    </row>
    <row r="86" spans="1:16" ht="24" x14ac:dyDescent="0.25">
      <c r="A86" s="6"/>
      <c r="B86" s="31"/>
      <c r="C86" s="36" t="s">
        <v>149</v>
      </c>
      <c r="D86" s="37">
        <f t="shared" si="1"/>
        <v>1</v>
      </c>
      <c r="E86" s="38">
        <v>1</v>
      </c>
      <c r="F86" s="39"/>
      <c r="G86" s="40"/>
      <c r="H86" s="40"/>
      <c r="I86" s="40"/>
      <c r="J86" s="40"/>
      <c r="K86" s="40"/>
      <c r="L86" s="40"/>
      <c r="M86" s="101"/>
      <c r="N86" s="85"/>
      <c r="O86" s="34"/>
      <c r="P86" s="9"/>
    </row>
    <row r="87" spans="1:16" ht="75" x14ac:dyDescent="0.25">
      <c r="A87" s="6"/>
      <c r="B87" s="31"/>
      <c r="C87" s="36" t="s">
        <v>150</v>
      </c>
      <c r="D87" s="37">
        <f t="shared" si="1"/>
        <v>1</v>
      </c>
      <c r="E87" s="38">
        <v>0.5</v>
      </c>
      <c r="F87" s="39" t="s">
        <v>21</v>
      </c>
      <c r="G87" s="40" t="s">
        <v>151</v>
      </c>
      <c r="H87" s="40"/>
      <c r="I87" s="40"/>
      <c r="J87" s="40"/>
      <c r="K87" s="40"/>
      <c r="L87" s="40"/>
      <c r="M87" s="101"/>
      <c r="N87" s="86" t="s">
        <v>426</v>
      </c>
      <c r="O87" s="34"/>
      <c r="P87" s="9"/>
    </row>
    <row r="88" spans="1:16" ht="75" x14ac:dyDescent="0.25">
      <c r="A88" s="6"/>
      <c r="B88" s="31"/>
      <c r="C88" s="36" t="s">
        <v>152</v>
      </c>
      <c r="D88" s="37">
        <f t="shared" si="1"/>
        <v>1</v>
      </c>
      <c r="E88" s="38">
        <v>0.5</v>
      </c>
      <c r="F88" s="50" t="s">
        <v>21</v>
      </c>
      <c r="G88" s="40" t="s">
        <v>153</v>
      </c>
      <c r="H88" s="40"/>
      <c r="I88" s="40"/>
      <c r="J88" s="40"/>
      <c r="K88" s="40"/>
      <c r="L88" s="40"/>
      <c r="M88" s="101"/>
      <c r="N88" s="86" t="s">
        <v>402</v>
      </c>
      <c r="O88" s="34"/>
      <c r="P88" s="9"/>
    </row>
    <row r="89" spans="1:16" x14ac:dyDescent="0.25">
      <c r="A89" s="6"/>
      <c r="B89" s="31"/>
      <c r="C89" s="36" t="s">
        <v>154</v>
      </c>
      <c r="D89" s="37">
        <f t="shared" si="1"/>
        <v>1</v>
      </c>
      <c r="E89" s="38">
        <v>1</v>
      </c>
      <c r="F89" s="39"/>
      <c r="G89" s="40"/>
      <c r="H89" s="40"/>
      <c r="I89" s="40"/>
      <c r="J89" s="40"/>
      <c r="K89" s="40"/>
      <c r="L89" s="40"/>
      <c r="M89" s="101"/>
      <c r="N89" s="85"/>
      <c r="O89" s="34"/>
      <c r="P89" s="9"/>
    </row>
    <row r="90" spans="1:16" ht="24" x14ac:dyDescent="0.25">
      <c r="A90" s="6"/>
      <c r="B90" s="31"/>
      <c r="C90" s="36" t="s">
        <v>155</v>
      </c>
      <c r="D90" s="37">
        <f t="shared" si="1"/>
        <v>1</v>
      </c>
      <c r="E90" s="38">
        <v>1</v>
      </c>
      <c r="F90" s="39"/>
      <c r="G90" s="40"/>
      <c r="H90" s="40"/>
      <c r="I90" s="40"/>
      <c r="J90" s="40"/>
      <c r="K90" s="40"/>
      <c r="L90" s="40"/>
      <c r="M90" s="101"/>
      <c r="N90" s="85"/>
      <c r="O90" s="34"/>
      <c r="P90" s="9"/>
    </row>
    <row r="91" spans="1:16" ht="75" x14ac:dyDescent="0.25">
      <c r="A91" s="6"/>
      <c r="B91" s="31"/>
      <c r="C91" s="36" t="s">
        <v>156</v>
      </c>
      <c r="D91" s="37">
        <f t="shared" si="1"/>
        <v>1</v>
      </c>
      <c r="E91" s="38">
        <v>0.5</v>
      </c>
      <c r="F91" s="50" t="s">
        <v>21</v>
      </c>
      <c r="G91" s="51" t="s">
        <v>153</v>
      </c>
      <c r="H91" s="40"/>
      <c r="I91" s="40"/>
      <c r="J91" s="40"/>
      <c r="K91" s="40"/>
      <c r="L91" s="40"/>
      <c r="M91" s="101"/>
      <c r="N91" s="86" t="s">
        <v>402</v>
      </c>
      <c r="O91" s="34"/>
      <c r="P91" s="9"/>
    </row>
    <row r="92" spans="1:16" x14ac:dyDescent="0.25">
      <c r="A92" s="6"/>
      <c r="B92" s="31"/>
      <c r="C92" s="36" t="s">
        <v>157</v>
      </c>
      <c r="D92" s="37">
        <f t="shared" si="1"/>
        <v>1</v>
      </c>
      <c r="E92" s="38">
        <v>1</v>
      </c>
      <c r="F92" s="39"/>
      <c r="G92" s="40"/>
      <c r="H92" s="40"/>
      <c r="I92" s="40"/>
      <c r="J92" s="40"/>
      <c r="K92" s="40"/>
      <c r="L92" s="40"/>
      <c r="M92" s="101"/>
      <c r="N92" s="85"/>
      <c r="O92" s="34"/>
      <c r="P92" s="9"/>
    </row>
    <row r="93" spans="1:16" x14ac:dyDescent="0.25">
      <c r="A93" s="6"/>
      <c r="B93" s="31"/>
      <c r="C93" s="36" t="s">
        <v>158</v>
      </c>
      <c r="D93" s="37">
        <f t="shared" si="1"/>
        <v>1</v>
      </c>
      <c r="E93" s="38">
        <v>1</v>
      </c>
      <c r="F93" s="39"/>
      <c r="G93" s="40"/>
      <c r="H93" s="40"/>
      <c r="I93" s="40"/>
      <c r="J93" s="40"/>
      <c r="K93" s="40"/>
      <c r="L93" s="40"/>
      <c r="M93" s="101"/>
      <c r="N93" s="85"/>
      <c r="O93" s="34"/>
      <c r="P93" s="9"/>
    </row>
    <row r="94" spans="1:16" ht="75" x14ac:dyDescent="0.25">
      <c r="A94" s="6"/>
      <c r="B94" s="31"/>
      <c r="C94" s="36" t="s">
        <v>159</v>
      </c>
      <c r="D94" s="37">
        <f t="shared" si="1"/>
        <v>1</v>
      </c>
      <c r="E94" s="38">
        <v>0.5</v>
      </c>
      <c r="F94" s="39" t="s">
        <v>21</v>
      </c>
      <c r="G94" s="40" t="s">
        <v>160</v>
      </c>
      <c r="H94" s="40"/>
      <c r="I94" s="40"/>
      <c r="J94" s="40"/>
      <c r="K94" s="40"/>
      <c r="L94" s="40"/>
      <c r="M94" s="101"/>
      <c r="N94" s="86" t="s">
        <v>427</v>
      </c>
      <c r="O94" s="34"/>
      <c r="P94" s="9"/>
    </row>
    <row r="95" spans="1:16" ht="45" x14ac:dyDescent="0.25">
      <c r="A95" s="6"/>
      <c r="B95" s="31"/>
      <c r="C95" s="36" t="s">
        <v>161</v>
      </c>
      <c r="D95" s="37">
        <f t="shared" si="1"/>
        <v>1</v>
      </c>
      <c r="E95" s="49">
        <v>0.5</v>
      </c>
      <c r="F95" s="50" t="s">
        <v>21</v>
      </c>
      <c r="G95" s="51" t="s">
        <v>162</v>
      </c>
      <c r="H95" s="40"/>
      <c r="I95" s="40"/>
      <c r="J95" s="40"/>
      <c r="K95" s="40"/>
      <c r="L95" s="40"/>
      <c r="M95" s="101"/>
      <c r="N95" s="86" t="s">
        <v>428</v>
      </c>
      <c r="O95" s="34"/>
      <c r="P95" s="9"/>
    </row>
    <row r="96" spans="1:16" ht="24" x14ac:dyDescent="0.25">
      <c r="A96" s="6"/>
      <c r="B96" s="31"/>
      <c r="C96" s="36" t="s">
        <v>163</v>
      </c>
      <c r="D96" s="37">
        <f t="shared" si="1"/>
        <v>1</v>
      </c>
      <c r="E96" s="38">
        <v>1</v>
      </c>
      <c r="F96" s="39"/>
      <c r="G96" s="40"/>
      <c r="H96" s="40"/>
      <c r="I96" s="40"/>
      <c r="J96" s="40"/>
      <c r="K96" s="40"/>
      <c r="L96" s="40"/>
      <c r="M96" s="101"/>
      <c r="N96" s="85"/>
      <c r="O96" s="34"/>
      <c r="P96" s="9"/>
    </row>
    <row r="97" spans="1:16" ht="24" x14ac:dyDescent="0.25">
      <c r="A97" s="6"/>
      <c r="B97" s="31"/>
      <c r="C97" s="36" t="s">
        <v>164</v>
      </c>
      <c r="D97" s="37">
        <f t="shared" si="1"/>
        <v>1</v>
      </c>
      <c r="E97" s="38">
        <v>1</v>
      </c>
      <c r="F97" s="39"/>
      <c r="G97" s="40"/>
      <c r="H97" s="40"/>
      <c r="I97" s="40"/>
      <c r="J97" s="40"/>
      <c r="K97" s="40"/>
      <c r="L97" s="40"/>
      <c r="M97" s="101"/>
      <c r="N97" s="85"/>
      <c r="O97" s="34"/>
      <c r="P97" s="9"/>
    </row>
    <row r="98" spans="1:16" x14ac:dyDescent="0.25">
      <c r="A98" s="6"/>
      <c r="B98" s="31"/>
      <c r="C98" s="36" t="s">
        <v>165</v>
      </c>
      <c r="D98" s="37">
        <f t="shared" si="1"/>
        <v>1</v>
      </c>
      <c r="E98" s="38">
        <v>1</v>
      </c>
      <c r="F98" s="39"/>
      <c r="G98" s="40"/>
      <c r="H98" s="40"/>
      <c r="I98" s="40"/>
      <c r="J98" s="40"/>
      <c r="K98" s="40"/>
      <c r="L98" s="40"/>
      <c r="M98" s="101"/>
      <c r="N98" s="85"/>
      <c r="O98" s="34"/>
      <c r="P98" s="9"/>
    </row>
    <row r="99" spans="1:16" x14ac:dyDescent="0.25">
      <c r="A99" s="6"/>
      <c r="B99" s="31"/>
      <c r="C99" s="36" t="s">
        <v>166</v>
      </c>
      <c r="D99" s="37">
        <f t="shared" si="1"/>
        <v>1</v>
      </c>
      <c r="E99" s="38">
        <v>1</v>
      </c>
      <c r="F99" s="39"/>
      <c r="G99" s="40"/>
      <c r="H99" s="40"/>
      <c r="I99" s="40"/>
      <c r="J99" s="40"/>
      <c r="K99" s="40"/>
      <c r="L99" s="40"/>
      <c r="M99" s="101"/>
      <c r="N99" s="85"/>
      <c r="O99" s="34"/>
      <c r="P99" s="9"/>
    </row>
    <row r="100" spans="1:16" ht="24" x14ac:dyDescent="0.25">
      <c r="A100" s="6"/>
      <c r="B100" s="31"/>
      <c r="C100" s="36" t="s">
        <v>167</v>
      </c>
      <c r="D100" s="37">
        <f t="shared" si="1"/>
        <v>1</v>
      </c>
      <c r="E100" s="38">
        <v>1</v>
      </c>
      <c r="F100" s="39"/>
      <c r="G100" s="40"/>
      <c r="H100" s="40"/>
      <c r="I100" s="40"/>
      <c r="J100" s="40"/>
      <c r="K100" s="40"/>
      <c r="L100" s="40"/>
      <c r="M100" s="101"/>
      <c r="N100" s="85"/>
      <c r="O100" s="34"/>
      <c r="P100" s="9"/>
    </row>
    <row r="101" spans="1:16" x14ac:dyDescent="0.25">
      <c r="A101" s="6"/>
      <c r="B101" s="31"/>
      <c r="C101" s="36" t="s">
        <v>168</v>
      </c>
      <c r="D101" s="37">
        <f t="shared" si="1"/>
        <v>1</v>
      </c>
      <c r="E101" s="38">
        <v>1</v>
      </c>
      <c r="F101" s="39"/>
      <c r="G101" s="40"/>
      <c r="H101" s="40"/>
      <c r="I101" s="40"/>
      <c r="J101" s="40"/>
      <c r="K101" s="40"/>
      <c r="L101" s="40"/>
      <c r="M101" s="101"/>
      <c r="N101" s="85"/>
      <c r="O101" s="34"/>
      <c r="P101" s="9"/>
    </row>
    <row r="102" spans="1:16" ht="24" x14ac:dyDescent="0.25">
      <c r="A102" s="6"/>
      <c r="B102" s="31"/>
      <c r="C102" s="36" t="s">
        <v>169</v>
      </c>
      <c r="D102" s="37">
        <f t="shared" si="1"/>
        <v>1</v>
      </c>
      <c r="E102" s="38">
        <v>1</v>
      </c>
      <c r="F102" s="39"/>
      <c r="G102" s="40"/>
      <c r="H102" s="40"/>
      <c r="I102" s="40"/>
      <c r="J102" s="40"/>
      <c r="K102" s="40"/>
      <c r="L102" s="40"/>
      <c r="M102" s="101"/>
      <c r="N102" s="85"/>
      <c r="O102" s="34"/>
      <c r="P102" s="9"/>
    </row>
    <row r="103" spans="1:16" x14ac:dyDescent="0.25">
      <c r="A103" s="6"/>
      <c r="B103" s="31"/>
      <c r="C103" s="36" t="s">
        <v>170</v>
      </c>
      <c r="D103" s="37">
        <f t="shared" si="1"/>
        <v>1</v>
      </c>
      <c r="E103" s="38">
        <v>1</v>
      </c>
      <c r="F103" s="39"/>
      <c r="G103" s="40"/>
      <c r="H103" s="40"/>
      <c r="I103" s="40"/>
      <c r="J103" s="40"/>
      <c r="K103" s="40"/>
      <c r="L103" s="40"/>
      <c r="M103" s="101"/>
      <c r="N103" s="85"/>
      <c r="O103" s="34"/>
      <c r="P103" s="9"/>
    </row>
    <row r="104" spans="1:16" ht="36" x14ac:dyDescent="0.25">
      <c r="A104" s="6"/>
      <c r="B104" s="31"/>
      <c r="C104" s="36" t="s">
        <v>171</v>
      </c>
      <c r="D104" s="37">
        <f t="shared" si="1"/>
        <v>1</v>
      </c>
      <c r="E104" s="38">
        <v>1</v>
      </c>
      <c r="F104" s="39"/>
      <c r="G104" s="40"/>
      <c r="H104" s="40"/>
      <c r="I104" s="40"/>
      <c r="J104" s="40"/>
      <c r="K104" s="40"/>
      <c r="L104" s="40"/>
      <c r="M104" s="101"/>
      <c r="N104" s="85"/>
      <c r="O104" s="34"/>
      <c r="P104" s="9"/>
    </row>
    <row r="105" spans="1:16" ht="45" x14ac:dyDescent="0.25">
      <c r="A105" s="6"/>
      <c r="B105" s="31"/>
      <c r="C105" s="36" t="s">
        <v>172</v>
      </c>
      <c r="D105" s="37">
        <f t="shared" si="1"/>
        <v>1</v>
      </c>
      <c r="E105" s="38">
        <v>0.5</v>
      </c>
      <c r="F105" s="39" t="s">
        <v>21</v>
      </c>
      <c r="G105" s="51" t="s">
        <v>162</v>
      </c>
      <c r="H105" s="40"/>
      <c r="I105" s="40"/>
      <c r="J105" s="40"/>
      <c r="K105" s="40"/>
      <c r="L105" s="40"/>
      <c r="M105" s="101"/>
      <c r="N105" s="86" t="s">
        <v>428</v>
      </c>
      <c r="O105" s="34"/>
      <c r="P105" s="9"/>
    </row>
    <row r="106" spans="1:16" ht="45" x14ac:dyDescent="0.25">
      <c r="A106" s="6"/>
      <c r="B106" s="31"/>
      <c r="C106" s="36" t="s">
        <v>173</v>
      </c>
      <c r="D106" s="37">
        <f t="shared" si="1"/>
        <v>1</v>
      </c>
      <c r="E106" s="38">
        <v>0.5</v>
      </c>
      <c r="F106" s="39" t="s">
        <v>21</v>
      </c>
      <c r="G106" s="51" t="s">
        <v>162</v>
      </c>
      <c r="H106" s="40"/>
      <c r="I106" s="40"/>
      <c r="J106" s="40"/>
      <c r="K106" s="40"/>
      <c r="L106" s="40"/>
      <c r="M106" s="101"/>
      <c r="N106" s="86" t="s">
        <v>428</v>
      </c>
      <c r="O106" s="34"/>
      <c r="P106" s="9"/>
    </row>
    <row r="107" spans="1:16" ht="255" x14ac:dyDescent="0.25">
      <c r="A107" s="6"/>
      <c r="B107" s="31"/>
      <c r="C107" s="36" t="s">
        <v>174</v>
      </c>
      <c r="D107" s="37">
        <f t="shared" si="1"/>
        <v>1</v>
      </c>
      <c r="E107" s="49">
        <v>0</v>
      </c>
      <c r="F107" s="50" t="s">
        <v>21</v>
      </c>
      <c r="G107" s="51" t="s">
        <v>97</v>
      </c>
      <c r="H107" s="40"/>
      <c r="I107" s="40"/>
      <c r="J107" s="40"/>
      <c r="K107" s="40"/>
      <c r="L107" s="40"/>
      <c r="M107" s="101"/>
      <c r="N107" s="86" t="s">
        <v>429</v>
      </c>
      <c r="O107" s="34"/>
      <c r="P107" s="9"/>
    </row>
    <row r="108" spans="1:16" ht="255" x14ac:dyDescent="0.25">
      <c r="A108" s="6"/>
      <c r="B108" s="31"/>
      <c r="C108" s="36" t="s">
        <v>175</v>
      </c>
      <c r="D108" s="37">
        <f t="shared" si="1"/>
        <v>1</v>
      </c>
      <c r="E108" s="49">
        <v>0</v>
      </c>
      <c r="F108" s="50" t="s">
        <v>21</v>
      </c>
      <c r="G108" s="51" t="s">
        <v>97</v>
      </c>
      <c r="H108" s="40"/>
      <c r="I108" s="40"/>
      <c r="J108" s="40"/>
      <c r="K108" s="40"/>
      <c r="L108" s="40"/>
      <c r="M108" s="101"/>
      <c r="N108" s="85" t="s">
        <v>408</v>
      </c>
      <c r="O108" s="34"/>
      <c r="P108" s="9"/>
    </row>
    <row r="109" spans="1:16" ht="24" x14ac:dyDescent="0.25">
      <c r="A109" s="6"/>
      <c r="B109" s="31"/>
      <c r="C109" s="36" t="s">
        <v>176</v>
      </c>
      <c r="D109" s="37">
        <f t="shared" si="1"/>
        <v>1</v>
      </c>
      <c r="E109" s="38">
        <v>1</v>
      </c>
      <c r="F109" s="39"/>
      <c r="G109" s="40"/>
      <c r="H109" s="40"/>
      <c r="I109" s="40"/>
      <c r="J109" s="40"/>
      <c r="K109" s="40"/>
      <c r="L109" s="40"/>
      <c r="M109" s="101"/>
      <c r="N109" s="85"/>
      <c r="O109" s="34"/>
      <c r="P109" s="9"/>
    </row>
    <row r="110" spans="1:16" ht="36" x14ac:dyDescent="0.25">
      <c r="A110" s="6"/>
      <c r="B110" s="31"/>
      <c r="C110" s="36" t="s">
        <v>177</v>
      </c>
      <c r="D110" s="37">
        <f t="shared" si="1"/>
        <v>1</v>
      </c>
      <c r="E110" s="38">
        <v>1</v>
      </c>
      <c r="F110" s="39"/>
      <c r="G110" s="40"/>
      <c r="H110" s="40"/>
      <c r="I110" s="40"/>
      <c r="J110" s="40"/>
      <c r="K110" s="40"/>
      <c r="L110" s="40"/>
      <c r="M110" s="101"/>
      <c r="N110" s="85"/>
      <c r="O110" s="34"/>
      <c r="P110" s="9"/>
    </row>
    <row r="111" spans="1:16" ht="225" x14ac:dyDescent="0.25">
      <c r="A111" s="6"/>
      <c r="B111" s="31"/>
      <c r="C111" s="36" t="s">
        <v>178</v>
      </c>
      <c r="D111" s="37">
        <f t="shared" si="1"/>
        <v>1</v>
      </c>
      <c r="E111" s="49">
        <v>0</v>
      </c>
      <c r="F111" s="50" t="s">
        <v>21</v>
      </c>
      <c r="G111" s="51" t="s">
        <v>179</v>
      </c>
      <c r="H111" s="40"/>
      <c r="I111" s="40"/>
      <c r="J111" s="40"/>
      <c r="K111" s="40"/>
      <c r="L111" s="40"/>
      <c r="M111" s="101"/>
      <c r="N111" s="86" t="s">
        <v>430</v>
      </c>
      <c r="O111" s="34"/>
      <c r="P111" s="9"/>
    </row>
    <row r="112" spans="1:16" ht="225" x14ac:dyDescent="0.25">
      <c r="A112" s="6"/>
      <c r="B112" s="31"/>
      <c r="C112" s="36" t="s">
        <v>180</v>
      </c>
      <c r="D112" s="37">
        <f t="shared" si="1"/>
        <v>1</v>
      </c>
      <c r="E112" s="49">
        <v>0</v>
      </c>
      <c r="F112" s="50" t="s">
        <v>21</v>
      </c>
      <c r="G112" s="51" t="s">
        <v>179</v>
      </c>
      <c r="H112" s="40"/>
      <c r="I112" s="40"/>
      <c r="J112" s="40"/>
      <c r="K112" s="40"/>
      <c r="L112" s="40"/>
      <c r="M112" s="101"/>
      <c r="N112" s="86" t="s">
        <v>409</v>
      </c>
      <c r="O112" s="34"/>
      <c r="P112" s="9"/>
    </row>
    <row r="113" spans="1:16" ht="225" x14ac:dyDescent="0.25">
      <c r="A113" s="6"/>
      <c r="B113" s="31"/>
      <c r="C113" s="36" t="s">
        <v>181</v>
      </c>
      <c r="D113" s="37">
        <f t="shared" si="1"/>
        <v>1</v>
      </c>
      <c r="E113" s="49">
        <v>0</v>
      </c>
      <c r="F113" s="50" t="s">
        <v>21</v>
      </c>
      <c r="G113" s="51" t="s">
        <v>179</v>
      </c>
      <c r="H113" s="40"/>
      <c r="I113" s="40"/>
      <c r="J113" s="40"/>
      <c r="K113" s="40"/>
      <c r="L113" s="40"/>
      <c r="M113" s="101"/>
      <c r="N113" s="86" t="s">
        <v>410</v>
      </c>
      <c r="O113" s="34"/>
      <c r="P113" s="9"/>
    </row>
    <row r="114" spans="1:16" ht="225" x14ac:dyDescent="0.25">
      <c r="A114" s="6"/>
      <c r="B114" s="31"/>
      <c r="C114" s="36" t="s">
        <v>182</v>
      </c>
      <c r="D114" s="37">
        <f t="shared" si="1"/>
        <v>1</v>
      </c>
      <c r="E114" s="49">
        <v>0</v>
      </c>
      <c r="F114" s="50" t="s">
        <v>21</v>
      </c>
      <c r="G114" s="51" t="s">
        <v>179</v>
      </c>
      <c r="H114" s="40"/>
      <c r="I114" s="40"/>
      <c r="J114" s="40"/>
      <c r="K114" s="40"/>
      <c r="L114" s="40"/>
      <c r="M114" s="101"/>
      <c r="N114" s="86" t="s">
        <v>431</v>
      </c>
      <c r="O114" s="34"/>
      <c r="P114" s="9"/>
    </row>
    <row r="115" spans="1:16" ht="24" x14ac:dyDescent="0.25">
      <c r="A115" s="6"/>
      <c r="B115" s="31"/>
      <c r="C115" s="36" t="s">
        <v>183</v>
      </c>
      <c r="D115" s="37">
        <f t="shared" si="1"/>
        <v>1</v>
      </c>
      <c r="E115" s="38">
        <v>1</v>
      </c>
      <c r="F115" s="39"/>
      <c r="G115" s="40"/>
      <c r="H115" s="40"/>
      <c r="I115" s="40"/>
      <c r="J115" s="40"/>
      <c r="K115" s="40"/>
      <c r="L115" s="40"/>
      <c r="M115" s="101"/>
      <c r="N115" s="85"/>
      <c r="O115" s="34"/>
      <c r="P115" s="9"/>
    </row>
    <row r="116" spans="1:16" ht="30" x14ac:dyDescent="0.25">
      <c r="A116" s="6"/>
      <c r="B116" s="31"/>
      <c r="C116" s="36" t="s">
        <v>184</v>
      </c>
      <c r="D116" s="37">
        <f t="shared" si="1"/>
        <v>0</v>
      </c>
      <c r="E116" s="38" t="s">
        <v>32</v>
      </c>
      <c r="F116" s="39"/>
      <c r="G116" s="40" t="s">
        <v>185</v>
      </c>
      <c r="H116" s="40"/>
      <c r="I116" s="40"/>
      <c r="J116" s="40"/>
      <c r="K116" s="40"/>
      <c r="L116" s="40"/>
      <c r="M116" s="101"/>
      <c r="N116" s="85"/>
      <c r="O116" s="34"/>
      <c r="P116" s="9"/>
    </row>
    <row r="117" spans="1:16" ht="30" x14ac:dyDescent="0.25">
      <c r="A117" s="6"/>
      <c r="B117" s="31"/>
      <c r="C117" s="36" t="s">
        <v>186</v>
      </c>
      <c r="D117" s="37">
        <f t="shared" si="1"/>
        <v>0</v>
      </c>
      <c r="E117" s="49" t="s">
        <v>32</v>
      </c>
      <c r="F117" s="50"/>
      <c r="G117" s="51" t="s">
        <v>185</v>
      </c>
      <c r="H117" s="40"/>
      <c r="I117" s="40"/>
      <c r="J117" s="40"/>
      <c r="K117" s="40"/>
      <c r="L117" s="40"/>
      <c r="M117" s="101"/>
      <c r="N117" s="85"/>
      <c r="O117" s="34"/>
      <c r="P117" s="9"/>
    </row>
    <row r="118" spans="1:16" ht="30" x14ac:dyDescent="0.25">
      <c r="A118" s="6"/>
      <c r="B118" s="31"/>
      <c r="C118" s="36" t="s">
        <v>187</v>
      </c>
      <c r="D118" s="37">
        <f t="shared" si="1"/>
        <v>0</v>
      </c>
      <c r="E118" s="49" t="s">
        <v>32</v>
      </c>
      <c r="F118" s="50"/>
      <c r="G118" s="51" t="s">
        <v>185</v>
      </c>
      <c r="H118" s="40"/>
      <c r="I118" s="40"/>
      <c r="J118" s="40"/>
      <c r="K118" s="40"/>
      <c r="L118" s="40"/>
      <c r="M118" s="101"/>
      <c r="N118" s="85"/>
      <c r="O118" s="34"/>
      <c r="P118" s="9"/>
    </row>
    <row r="119" spans="1:16" ht="30" x14ac:dyDescent="0.25">
      <c r="A119" s="6"/>
      <c r="B119" s="31"/>
      <c r="C119" s="36" t="s">
        <v>188</v>
      </c>
      <c r="D119" s="37">
        <f t="shared" si="1"/>
        <v>0</v>
      </c>
      <c r="E119" s="49" t="s">
        <v>32</v>
      </c>
      <c r="F119" s="50"/>
      <c r="G119" s="51" t="s">
        <v>185</v>
      </c>
      <c r="H119" s="40"/>
      <c r="I119" s="40"/>
      <c r="J119" s="40"/>
      <c r="K119" s="40"/>
      <c r="L119" s="40"/>
      <c r="M119" s="101"/>
      <c r="N119" s="85"/>
      <c r="O119" s="34"/>
      <c r="P119" s="9"/>
    </row>
    <row r="120" spans="1:16" x14ac:dyDescent="0.25">
      <c r="A120" s="6"/>
      <c r="B120" s="31"/>
      <c r="C120" s="36" t="s">
        <v>189</v>
      </c>
      <c r="D120" s="37">
        <f t="shared" si="1"/>
        <v>1</v>
      </c>
      <c r="E120" s="38">
        <v>1</v>
      </c>
      <c r="F120" s="39"/>
      <c r="G120" s="40"/>
      <c r="H120" s="40"/>
      <c r="I120" s="40"/>
      <c r="J120" s="40"/>
      <c r="K120" s="40"/>
      <c r="L120" s="40"/>
      <c r="M120" s="101"/>
      <c r="N120" s="85"/>
      <c r="O120" s="34"/>
      <c r="P120" s="9"/>
    </row>
    <row r="121" spans="1:16" ht="225" x14ac:dyDescent="0.25">
      <c r="A121" s="6"/>
      <c r="B121" s="31"/>
      <c r="C121" s="36" t="s">
        <v>190</v>
      </c>
      <c r="D121" s="37">
        <f t="shared" si="1"/>
        <v>1</v>
      </c>
      <c r="E121" s="49">
        <v>0</v>
      </c>
      <c r="F121" s="50" t="s">
        <v>21</v>
      </c>
      <c r="G121" s="51" t="s">
        <v>179</v>
      </c>
      <c r="H121" s="40"/>
      <c r="I121" s="40"/>
      <c r="J121" s="40"/>
      <c r="K121" s="40"/>
      <c r="L121" s="40"/>
      <c r="M121" s="101"/>
      <c r="N121" s="86" t="s">
        <v>432</v>
      </c>
      <c r="O121" s="34"/>
      <c r="P121" s="9"/>
    </row>
    <row r="122" spans="1:16" ht="225" x14ac:dyDescent="0.25">
      <c r="A122" s="6"/>
      <c r="B122" s="31"/>
      <c r="C122" s="36" t="s">
        <v>191</v>
      </c>
      <c r="D122" s="37">
        <f t="shared" si="1"/>
        <v>1</v>
      </c>
      <c r="E122" s="49">
        <v>0</v>
      </c>
      <c r="F122" s="50" t="s">
        <v>21</v>
      </c>
      <c r="G122" s="51" t="s">
        <v>179</v>
      </c>
      <c r="H122" s="40"/>
      <c r="I122" s="40"/>
      <c r="J122" s="40"/>
      <c r="K122" s="40"/>
      <c r="L122" s="40"/>
      <c r="M122" s="101"/>
      <c r="N122" s="86" t="s">
        <v>432</v>
      </c>
      <c r="O122" s="34"/>
      <c r="P122" s="9"/>
    </row>
    <row r="123" spans="1:16" ht="225" x14ac:dyDescent="0.25">
      <c r="A123" s="6"/>
      <c r="B123" s="31"/>
      <c r="C123" s="36" t="s">
        <v>192</v>
      </c>
      <c r="D123" s="37">
        <f t="shared" si="1"/>
        <v>1</v>
      </c>
      <c r="E123" s="49">
        <v>0</v>
      </c>
      <c r="F123" s="50" t="s">
        <v>21</v>
      </c>
      <c r="G123" s="51" t="s">
        <v>179</v>
      </c>
      <c r="H123" s="40"/>
      <c r="I123" s="40"/>
      <c r="J123" s="40"/>
      <c r="K123" s="40"/>
      <c r="L123" s="40"/>
      <c r="M123" s="101"/>
      <c r="N123" s="86" t="s">
        <v>411</v>
      </c>
      <c r="O123" s="34"/>
      <c r="P123" s="9"/>
    </row>
    <row r="124" spans="1:16" ht="225" x14ac:dyDescent="0.25">
      <c r="A124" s="6"/>
      <c r="B124" s="31"/>
      <c r="C124" s="36" t="s">
        <v>193</v>
      </c>
      <c r="D124" s="37">
        <f t="shared" si="1"/>
        <v>1</v>
      </c>
      <c r="E124" s="49">
        <v>0</v>
      </c>
      <c r="F124" s="50" t="s">
        <v>21</v>
      </c>
      <c r="G124" s="51" t="s">
        <v>179</v>
      </c>
      <c r="H124" s="40"/>
      <c r="I124" s="40"/>
      <c r="J124" s="40"/>
      <c r="K124" s="40"/>
      <c r="L124" s="40"/>
      <c r="M124" s="101"/>
      <c r="N124" s="86" t="s">
        <v>433</v>
      </c>
      <c r="O124" s="34"/>
      <c r="P124" s="9"/>
    </row>
    <row r="125" spans="1:16" x14ac:dyDescent="0.25">
      <c r="A125" s="6"/>
      <c r="B125" s="31"/>
      <c r="C125" s="24"/>
      <c r="D125" s="7"/>
      <c r="E125" s="11"/>
      <c r="F125" s="11"/>
      <c r="G125" s="11"/>
      <c r="H125" s="11"/>
      <c r="I125" s="11"/>
      <c r="J125" s="11"/>
      <c r="K125" s="11"/>
      <c r="L125" s="11"/>
      <c r="M125" s="11"/>
      <c r="N125" s="85"/>
      <c r="O125" s="41"/>
      <c r="P125" s="6"/>
    </row>
    <row r="126" spans="1:16" x14ac:dyDescent="0.25">
      <c r="A126" s="6"/>
      <c r="B126" s="31"/>
      <c r="C126" s="32" t="s">
        <v>5</v>
      </c>
      <c r="D126" s="7"/>
      <c r="E126" s="11"/>
      <c r="F126" s="11"/>
      <c r="G126" s="11"/>
      <c r="H126" s="11"/>
      <c r="I126" s="11"/>
      <c r="J126" s="11"/>
      <c r="K126" s="11"/>
      <c r="L126" s="11"/>
      <c r="M126" s="11"/>
      <c r="N126" s="85"/>
      <c r="O126" s="41"/>
      <c r="P126" s="6"/>
    </row>
    <row r="127" spans="1:16" x14ac:dyDescent="0.25">
      <c r="A127" s="6"/>
      <c r="B127" s="31"/>
      <c r="C127" s="24"/>
      <c r="D127" s="7"/>
      <c r="E127" s="11"/>
      <c r="F127" s="11"/>
      <c r="G127" s="11"/>
      <c r="H127" s="11"/>
      <c r="I127" s="11"/>
      <c r="J127" s="11"/>
      <c r="K127" s="11"/>
      <c r="L127" s="11"/>
      <c r="M127" s="11"/>
      <c r="N127" s="85"/>
      <c r="O127" s="41"/>
      <c r="P127" s="6"/>
    </row>
    <row r="128" spans="1:16" x14ac:dyDescent="0.25">
      <c r="A128" s="6"/>
      <c r="B128" s="31"/>
      <c r="C128" s="8" t="s">
        <v>8</v>
      </c>
      <c r="D128" s="7"/>
      <c r="E128" s="7" t="s">
        <v>9</v>
      </c>
      <c r="F128" s="7" t="s">
        <v>10</v>
      </c>
      <c r="G128" s="7" t="s">
        <v>11</v>
      </c>
      <c r="H128" s="7" t="s">
        <v>12</v>
      </c>
      <c r="I128" s="7" t="s">
        <v>13</v>
      </c>
      <c r="J128" s="7" t="s">
        <v>14</v>
      </c>
      <c r="K128" s="7" t="s">
        <v>15</v>
      </c>
      <c r="L128" s="7" t="s">
        <v>16</v>
      </c>
      <c r="M128" s="7" t="s">
        <v>17</v>
      </c>
      <c r="N128" s="85"/>
      <c r="O128" s="41"/>
      <c r="P128" s="6"/>
    </row>
    <row r="129" spans="1:16" ht="24" x14ac:dyDescent="0.25">
      <c r="A129" s="6"/>
      <c r="B129" s="31"/>
      <c r="C129" s="36" t="s">
        <v>194</v>
      </c>
      <c r="D129" s="37">
        <f t="shared" ref="D129:D137" si="2">IF(E129="Justificado",0,1)</f>
        <v>1</v>
      </c>
      <c r="E129" s="38">
        <v>1</v>
      </c>
      <c r="F129" s="39"/>
      <c r="G129" s="40"/>
      <c r="H129" s="40"/>
      <c r="I129" s="40"/>
      <c r="J129" s="40"/>
      <c r="K129" s="40"/>
      <c r="L129" s="40"/>
      <c r="M129" s="101"/>
      <c r="N129" s="85"/>
      <c r="O129" s="41"/>
      <c r="P129" s="6"/>
    </row>
    <row r="130" spans="1:16" ht="105" x14ac:dyDescent="0.25">
      <c r="A130" s="6"/>
      <c r="B130" s="31"/>
      <c r="C130" s="36" t="s">
        <v>195</v>
      </c>
      <c r="D130" s="37">
        <f t="shared" si="2"/>
        <v>1</v>
      </c>
      <c r="E130" s="38">
        <v>0.5</v>
      </c>
      <c r="F130" s="39" t="s">
        <v>21</v>
      </c>
      <c r="G130" s="40" t="s">
        <v>67</v>
      </c>
      <c r="H130" s="40"/>
      <c r="I130" s="40"/>
      <c r="J130" s="40"/>
      <c r="K130" s="40"/>
      <c r="L130" s="40"/>
      <c r="M130" s="101"/>
      <c r="N130" s="85"/>
      <c r="O130" s="41"/>
      <c r="P130" s="6"/>
    </row>
    <row r="131" spans="1:16" ht="300" x14ac:dyDescent="0.25">
      <c r="A131" s="6"/>
      <c r="B131" s="31"/>
      <c r="C131" s="36" t="s">
        <v>196</v>
      </c>
      <c r="D131" s="37">
        <f t="shared" si="2"/>
        <v>0</v>
      </c>
      <c r="E131" s="38" t="s">
        <v>32</v>
      </c>
      <c r="F131" s="39"/>
      <c r="G131" s="40" t="s">
        <v>33</v>
      </c>
      <c r="H131" s="40"/>
      <c r="I131" s="40"/>
      <c r="J131" s="40"/>
      <c r="K131" s="40"/>
      <c r="L131" s="40"/>
      <c r="M131" s="101"/>
      <c r="N131" s="85"/>
      <c r="O131" s="41"/>
      <c r="P131" s="6"/>
    </row>
    <row r="132" spans="1:16" ht="24" x14ac:dyDescent="0.25">
      <c r="A132" s="6"/>
      <c r="B132" s="31"/>
      <c r="C132" s="36" t="s">
        <v>197</v>
      </c>
      <c r="D132" s="37">
        <f t="shared" si="2"/>
        <v>1</v>
      </c>
      <c r="E132" s="38">
        <v>1</v>
      </c>
      <c r="F132" s="39"/>
      <c r="G132" s="40"/>
      <c r="H132" s="40"/>
      <c r="I132" s="40"/>
      <c r="J132" s="40"/>
      <c r="K132" s="40"/>
      <c r="L132" s="40"/>
      <c r="M132" s="101"/>
      <c r="N132" s="85"/>
      <c r="O132" s="41"/>
      <c r="P132" s="6"/>
    </row>
    <row r="133" spans="1:16" ht="24" x14ac:dyDescent="0.25">
      <c r="A133" s="6"/>
      <c r="B133" s="31"/>
      <c r="C133" s="36" t="s">
        <v>198</v>
      </c>
      <c r="D133" s="37">
        <f t="shared" si="2"/>
        <v>1</v>
      </c>
      <c r="E133" s="38">
        <v>1</v>
      </c>
      <c r="F133" s="39"/>
      <c r="G133" s="40"/>
      <c r="H133" s="40"/>
      <c r="I133" s="40"/>
      <c r="J133" s="40"/>
      <c r="K133" s="40"/>
      <c r="L133" s="40"/>
      <c r="M133" s="101"/>
      <c r="N133" s="85"/>
      <c r="O133" s="41"/>
      <c r="P133" s="6"/>
    </row>
    <row r="134" spans="1:16" ht="24" x14ac:dyDescent="0.25">
      <c r="A134" s="6"/>
      <c r="B134" s="31"/>
      <c r="C134" s="36" t="s">
        <v>199</v>
      </c>
      <c r="D134" s="37">
        <f t="shared" si="2"/>
        <v>1</v>
      </c>
      <c r="E134" s="38">
        <v>1</v>
      </c>
      <c r="F134" s="39"/>
      <c r="G134" s="40"/>
      <c r="H134" s="40"/>
      <c r="I134" s="40"/>
      <c r="J134" s="40"/>
      <c r="K134" s="40"/>
      <c r="L134" s="40"/>
      <c r="M134" s="101"/>
      <c r="N134" s="85"/>
      <c r="O134" s="41"/>
      <c r="P134" s="6"/>
    </row>
    <row r="135" spans="1:16" ht="90" x14ac:dyDescent="0.25">
      <c r="A135" s="6"/>
      <c r="B135" s="31"/>
      <c r="C135" s="36" t="s">
        <v>200</v>
      </c>
      <c r="D135" s="37">
        <f t="shared" si="2"/>
        <v>1</v>
      </c>
      <c r="E135" s="38">
        <v>0</v>
      </c>
      <c r="F135" s="39" t="s">
        <v>21</v>
      </c>
      <c r="G135" s="40" t="s">
        <v>201</v>
      </c>
      <c r="H135" s="40"/>
      <c r="I135" s="40"/>
      <c r="J135" s="40"/>
      <c r="K135" s="40"/>
      <c r="L135" s="40"/>
      <c r="M135" s="101"/>
      <c r="N135" s="85"/>
      <c r="O135" s="41"/>
      <c r="P135" s="6"/>
    </row>
    <row r="136" spans="1:16" ht="36" x14ac:dyDescent="0.25">
      <c r="A136" s="6"/>
      <c r="B136" s="31"/>
      <c r="C136" s="36" t="s">
        <v>202</v>
      </c>
      <c r="D136" s="37">
        <f t="shared" si="2"/>
        <v>1</v>
      </c>
      <c r="E136" s="38">
        <v>1</v>
      </c>
      <c r="F136" s="39"/>
      <c r="G136" s="40"/>
      <c r="H136" s="40"/>
      <c r="I136" s="40"/>
      <c r="J136" s="40"/>
      <c r="K136" s="40"/>
      <c r="L136" s="40"/>
      <c r="M136" s="101"/>
      <c r="N136" s="85"/>
      <c r="O136" s="41"/>
      <c r="P136" s="6"/>
    </row>
    <row r="137" spans="1:16" ht="195" x14ac:dyDescent="0.25">
      <c r="A137" s="6"/>
      <c r="B137" s="31"/>
      <c r="C137" s="36" t="s">
        <v>203</v>
      </c>
      <c r="D137" s="37">
        <f t="shared" si="2"/>
        <v>1</v>
      </c>
      <c r="E137" s="38">
        <v>0</v>
      </c>
      <c r="F137" s="39" t="s">
        <v>21</v>
      </c>
      <c r="G137" s="40" t="s">
        <v>204</v>
      </c>
      <c r="H137" s="40"/>
      <c r="I137" s="40"/>
      <c r="J137" s="40"/>
      <c r="K137" s="40"/>
      <c r="L137" s="40"/>
      <c r="M137" s="101"/>
      <c r="N137" s="86" t="s">
        <v>412</v>
      </c>
      <c r="O137" s="41"/>
      <c r="P137" s="6"/>
    </row>
    <row r="138" spans="1:16" x14ac:dyDescent="0.25">
      <c r="A138" s="6"/>
      <c r="B138" s="42"/>
      <c r="C138" s="43"/>
      <c r="D138" s="44"/>
      <c r="E138" s="44"/>
      <c r="F138" s="44"/>
      <c r="G138" s="44"/>
      <c r="H138" s="44"/>
      <c r="I138" s="44"/>
      <c r="J138" s="44"/>
      <c r="K138" s="44"/>
      <c r="L138" s="44"/>
      <c r="M138" s="44"/>
      <c r="N138" s="44"/>
      <c r="O138" s="45"/>
      <c r="P138" s="6"/>
    </row>
    <row r="139" spans="1:16" x14ac:dyDescent="0.25">
      <c r="A139" s="6"/>
      <c r="B139" s="6"/>
      <c r="C139" s="46"/>
      <c r="D139" s="6"/>
      <c r="E139" s="6"/>
      <c r="F139" s="6"/>
      <c r="G139" s="6"/>
      <c r="H139" s="6"/>
      <c r="I139" s="6"/>
      <c r="J139" s="6"/>
      <c r="K139" s="6"/>
      <c r="L139" s="6"/>
      <c r="M139" s="6"/>
      <c r="N139" s="6"/>
      <c r="O139" s="6"/>
      <c r="P139" s="6"/>
    </row>
    <row r="140" spans="1:16" x14ac:dyDescent="0.25">
      <c r="A140" s="47"/>
      <c r="B140" s="47"/>
      <c r="C140" s="48"/>
      <c r="D140" s="47"/>
      <c r="E140" s="47"/>
      <c r="F140" s="47"/>
      <c r="G140" s="47"/>
      <c r="H140" s="47"/>
      <c r="I140" s="47"/>
      <c r="J140" s="47"/>
      <c r="K140" s="47"/>
      <c r="L140" s="47"/>
      <c r="M140" s="47"/>
      <c r="N140" s="47"/>
      <c r="O140" s="47"/>
      <c r="P140" s="47"/>
    </row>
  </sheetData>
  <protectedRanges>
    <protectedRange sqref="C8 G8 E19:M124 E129:M137" name="Rango1_1"/>
  </protectedRanges>
  <mergeCells count="3">
    <mergeCell ref="C1:G1"/>
    <mergeCell ref="B5:N5"/>
    <mergeCell ref="E15:G1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[1]Catalogo!#REF!</xm:f>
          </x14:formula1>
          <xm:sqref>E19:E124 E129:E137</xm:sqref>
        </x14:dataValidation>
        <x14:dataValidation type="list" allowBlank="1" showInputMessage="1" showErrorMessage="1">
          <x14:formula1>
            <xm:f>[1]Catalogo!#REF!</xm:f>
          </x14:formula1>
          <xm:sqref>L19:L124 J19:J124 H19:H124 H129:H137 J129:J137 L129:L137</xm:sqref>
        </x14:dataValidation>
        <x14:dataValidation type="list" allowBlank="1" showInputMessage="1" showErrorMessage="1" prompt="La opción Recomendación se elige únicamente para la verificación diagnóstica. Para la verificación vinculante elegir, Requerimiento (en caso de valorar con 0 o 0.5) u Observación (en caso de valorar con 1).">
          <x14:formula1>
            <xm:f>[1]Catalogo!#REF!</xm:f>
          </x14:formula1>
          <xm:sqref>F19:F124 F129:F137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workbookViewId="0">
      <selection sqref="A1:XFD1048576"/>
    </sheetView>
  </sheetViews>
  <sheetFormatPr baseColWidth="10" defaultColWidth="0" defaultRowHeight="15" x14ac:dyDescent="0.25"/>
  <cols>
    <col min="1" max="1" width="9.7109375" customWidth="1"/>
    <col min="2" max="2" width="10.42578125" customWidth="1"/>
    <col min="3" max="3" width="60.5703125" customWidth="1"/>
    <col min="4" max="4" width="11.42578125" hidden="1" customWidth="1"/>
    <col min="5" max="5" width="12.7109375" customWidth="1"/>
    <col min="6" max="6" width="17" customWidth="1"/>
    <col min="7" max="7" width="60.5703125" customWidth="1"/>
    <col min="8" max="8" width="22.7109375" hidden="1" customWidth="1"/>
    <col min="9" max="9" width="60.5703125" hidden="1" customWidth="1"/>
    <col min="10" max="10" width="22.7109375" hidden="1" customWidth="1"/>
    <col min="11" max="11" width="60.5703125" hidden="1" customWidth="1"/>
    <col min="12" max="12" width="22.7109375" hidden="1" customWidth="1"/>
    <col min="13" max="13" width="60.5703125" hidden="1" customWidth="1"/>
    <col min="14" max="14" width="1.7109375" customWidth="1"/>
    <col min="15" max="15" width="3.42578125" customWidth="1"/>
    <col min="16" max="16" width="3.7109375" customWidth="1"/>
    <col min="17" max="16384" width="11.42578125" hidden="1"/>
  </cols>
  <sheetData>
    <row r="1" spans="1:16" ht="23.25" x14ac:dyDescent="0.25">
      <c r="A1" s="1"/>
      <c r="B1" s="2"/>
      <c r="C1" s="102" t="str">
        <f>IF([1]DatosGral!L5="","",[1]DatosGral!L5)</f>
        <v>Instituto Mexicano del Seguro Social</v>
      </c>
      <c r="D1" s="102"/>
      <c r="E1" s="102"/>
      <c r="F1" s="102"/>
      <c r="G1" s="102"/>
      <c r="H1" s="3"/>
      <c r="I1" s="3"/>
      <c r="J1" s="3"/>
      <c r="K1" s="3"/>
      <c r="L1" s="3"/>
      <c r="M1" s="3"/>
      <c r="N1" s="2"/>
      <c r="O1" s="4"/>
      <c r="P1" s="5"/>
    </row>
    <row r="2" spans="1:16" x14ac:dyDescent="0.25">
      <c r="A2" s="6"/>
      <c r="B2" s="7"/>
      <c r="C2" s="8"/>
      <c r="D2" s="7"/>
      <c r="E2" s="7"/>
      <c r="F2" s="7"/>
      <c r="G2" s="7"/>
      <c r="H2" s="7"/>
      <c r="I2" s="7"/>
      <c r="J2" s="7"/>
      <c r="K2" s="7"/>
      <c r="L2" s="7"/>
      <c r="M2" s="7"/>
      <c r="N2" s="7"/>
      <c r="O2" s="7"/>
      <c r="P2" s="9"/>
    </row>
    <row r="3" spans="1:16" ht="15.75" x14ac:dyDescent="0.25">
      <c r="A3" s="6"/>
      <c r="B3" s="10" t="s">
        <v>0</v>
      </c>
      <c r="C3" s="8"/>
      <c r="D3" s="7"/>
      <c r="E3" s="7"/>
      <c r="F3" s="7"/>
      <c r="G3" s="7"/>
      <c r="H3" s="7"/>
      <c r="I3" s="7"/>
      <c r="J3" s="7"/>
      <c r="K3" s="7"/>
      <c r="L3" s="7"/>
      <c r="M3" s="7"/>
      <c r="N3" s="7"/>
      <c r="O3" s="7"/>
      <c r="P3" s="9"/>
    </row>
    <row r="4" spans="1:16" x14ac:dyDescent="0.25">
      <c r="A4" s="6"/>
      <c r="B4" s="7"/>
      <c r="C4" s="8"/>
      <c r="D4" s="7"/>
      <c r="E4" s="7"/>
      <c r="F4" s="7"/>
      <c r="G4" s="7"/>
      <c r="H4" s="7"/>
      <c r="I4" s="7"/>
      <c r="J4" s="7"/>
      <c r="K4" s="7"/>
      <c r="L4" s="7"/>
      <c r="M4" s="7"/>
      <c r="N4" s="7"/>
      <c r="O4" s="7"/>
      <c r="P4" s="9"/>
    </row>
    <row r="5" spans="1:16" ht="18.75" x14ac:dyDescent="0.25">
      <c r="A5" s="11"/>
      <c r="B5" s="103" t="s">
        <v>205</v>
      </c>
      <c r="C5" s="103"/>
      <c r="D5" s="103"/>
      <c r="E5" s="103"/>
      <c r="F5" s="103"/>
      <c r="G5" s="103"/>
      <c r="H5" s="103"/>
      <c r="I5" s="103"/>
      <c r="J5" s="103"/>
      <c r="K5" s="103"/>
      <c r="L5" s="103"/>
      <c r="M5" s="103"/>
      <c r="N5" s="103"/>
      <c r="O5" s="12"/>
      <c r="P5" s="9"/>
    </row>
    <row r="6" spans="1:16" ht="18.75" x14ac:dyDescent="0.25">
      <c r="A6" s="11"/>
      <c r="B6" s="13"/>
      <c r="C6" s="13"/>
      <c r="D6" s="13"/>
      <c r="E6" s="13"/>
      <c r="F6" s="13"/>
      <c r="G6" s="13"/>
      <c r="H6" s="13"/>
      <c r="I6" s="13"/>
      <c r="J6" s="13"/>
      <c r="K6" s="13"/>
      <c r="L6" s="13"/>
      <c r="M6" s="13"/>
      <c r="N6" s="13"/>
      <c r="O6" s="12"/>
      <c r="P6" s="9"/>
    </row>
    <row r="7" spans="1:16" x14ac:dyDescent="0.25">
      <c r="A7" s="6"/>
      <c r="B7" s="7"/>
      <c r="C7" s="14" t="s">
        <v>2</v>
      </c>
      <c r="D7" s="7"/>
      <c r="E7" s="7"/>
      <c r="F7" s="7"/>
      <c r="G7" s="14" t="s">
        <v>3</v>
      </c>
      <c r="H7" s="14"/>
      <c r="I7" s="14"/>
      <c r="J7" s="14"/>
      <c r="K7" s="14"/>
      <c r="L7" s="14"/>
      <c r="M7" s="14"/>
      <c r="N7" s="7"/>
      <c r="O7" s="7"/>
      <c r="P7" s="9"/>
    </row>
    <row r="8" spans="1:16" x14ac:dyDescent="0.25">
      <c r="A8" s="6"/>
      <c r="B8" s="7"/>
      <c r="C8" s="15">
        <v>43706</v>
      </c>
      <c r="D8" s="7"/>
      <c r="E8" s="7"/>
      <c r="F8" s="7"/>
      <c r="G8" s="15">
        <v>43706</v>
      </c>
      <c r="H8" s="17"/>
      <c r="I8" s="17"/>
      <c r="J8" s="17"/>
      <c r="K8" s="17"/>
      <c r="L8" s="17"/>
      <c r="M8" s="17"/>
      <c r="N8" s="7"/>
      <c r="O8" s="7"/>
      <c r="P8" s="9"/>
    </row>
    <row r="9" spans="1:16" x14ac:dyDescent="0.25">
      <c r="A9" s="6"/>
      <c r="B9" s="7"/>
      <c r="C9" s="8"/>
      <c r="D9" s="7"/>
      <c r="E9" s="7"/>
      <c r="F9" s="7"/>
      <c r="G9" s="7"/>
      <c r="H9" s="7"/>
      <c r="I9" s="7"/>
      <c r="J9" s="7"/>
      <c r="K9" s="7"/>
      <c r="L9" s="7"/>
      <c r="M9" s="7"/>
      <c r="N9" s="7"/>
      <c r="O9" s="7"/>
      <c r="P9" s="9"/>
    </row>
    <row r="10" spans="1:16" x14ac:dyDescent="0.25">
      <c r="A10" s="11"/>
      <c r="B10" s="7"/>
      <c r="C10" s="18" t="s">
        <v>4</v>
      </c>
      <c r="D10" s="19"/>
      <c r="E10" s="20">
        <f>IF('[1]APLICACION LGTAIP'!$G$43 &lt;&gt;"SI","NA",SUM(E19:E77)/SUM(D19:D77))</f>
        <v>0.79629629629629628</v>
      </c>
      <c r="F10" s="20"/>
      <c r="G10" s="21"/>
      <c r="H10" s="21"/>
      <c r="I10" s="21"/>
      <c r="J10" s="21"/>
      <c r="K10" s="21"/>
      <c r="L10" s="21"/>
      <c r="M10" s="21"/>
      <c r="N10" s="11"/>
      <c r="O10" s="7"/>
      <c r="P10" s="9"/>
    </row>
    <row r="11" spans="1:16" x14ac:dyDescent="0.25">
      <c r="A11" s="11"/>
      <c r="B11" s="11"/>
      <c r="C11" s="18" t="s">
        <v>5</v>
      </c>
      <c r="D11" s="19"/>
      <c r="E11" s="22">
        <f>IF('[1]APLICACION LGTAIP'!$G$43 &lt;&gt;"SI","NA",SUM(E82:E90)/SUM(D82:D90))</f>
        <v>0.9375</v>
      </c>
      <c r="F11" s="22"/>
      <c r="G11" s="21"/>
      <c r="H11" s="21"/>
      <c r="I11" s="21"/>
      <c r="J11" s="21"/>
      <c r="K11" s="21"/>
      <c r="L11" s="21"/>
      <c r="M11" s="21"/>
      <c r="N11" s="11"/>
      <c r="O11" s="7"/>
      <c r="P11" s="9"/>
    </row>
    <row r="12" spans="1:16" x14ac:dyDescent="0.25">
      <c r="A12" s="11"/>
      <c r="B12" s="11"/>
      <c r="C12" s="18" t="s">
        <v>6</v>
      </c>
      <c r="D12" s="19"/>
      <c r="E12" s="23">
        <f>IF('[1]APLICACION LGTAIP'!$G$43 &lt;&gt;"SI","NA",E10*0.6+E11*0.4)</f>
        <v>0.85277777777777775</v>
      </c>
      <c r="F12" s="23"/>
      <c r="G12" s="21"/>
      <c r="H12" s="21"/>
      <c r="I12" s="21"/>
      <c r="J12" s="21"/>
      <c r="K12" s="21"/>
      <c r="L12" s="21"/>
      <c r="M12" s="21"/>
      <c r="N12" s="11"/>
      <c r="O12" s="7"/>
      <c r="P12" s="9"/>
    </row>
    <row r="13" spans="1:16" x14ac:dyDescent="0.25">
      <c r="A13" s="11"/>
      <c r="B13" s="11"/>
      <c r="C13" s="24"/>
      <c r="D13" s="11"/>
      <c r="E13" s="25"/>
      <c r="F13" s="25"/>
      <c r="G13" s="11"/>
      <c r="H13" s="11"/>
      <c r="I13" s="11"/>
      <c r="J13" s="11"/>
      <c r="K13" s="11"/>
      <c r="L13" s="11"/>
      <c r="M13" s="11"/>
      <c r="N13" s="11"/>
      <c r="O13" s="7"/>
      <c r="P13" s="9"/>
    </row>
    <row r="14" spans="1:16" x14ac:dyDescent="0.25">
      <c r="A14" s="6"/>
      <c r="B14" s="7"/>
      <c r="C14" s="8"/>
      <c r="D14" s="7"/>
      <c r="E14" s="7"/>
      <c r="F14" s="7"/>
      <c r="G14" s="7"/>
      <c r="H14" s="7"/>
      <c r="I14" s="7"/>
      <c r="J14" s="7"/>
      <c r="K14" s="7"/>
      <c r="L14" s="7"/>
      <c r="M14" s="7"/>
      <c r="N14" s="7"/>
      <c r="O14" s="7"/>
      <c r="P14" s="9"/>
    </row>
    <row r="15" spans="1:16" x14ac:dyDescent="0.25">
      <c r="A15" s="6"/>
      <c r="B15" s="26"/>
      <c r="C15" s="27"/>
      <c r="D15" s="28"/>
      <c r="E15" s="104"/>
      <c r="F15" s="104"/>
      <c r="G15" s="104"/>
      <c r="H15" s="29"/>
      <c r="I15" s="29"/>
      <c r="J15" s="29"/>
      <c r="K15" s="29"/>
      <c r="L15" s="29"/>
      <c r="M15" s="29"/>
      <c r="N15" s="28"/>
      <c r="O15" s="30"/>
      <c r="P15" s="9"/>
    </row>
    <row r="16" spans="1:16" x14ac:dyDescent="0.25">
      <c r="A16" s="6"/>
      <c r="B16" s="31"/>
      <c r="C16" s="32" t="s">
        <v>7</v>
      </c>
      <c r="D16" s="7">
        <f>COUNTA(F19:F90)</f>
        <v>13</v>
      </c>
      <c r="E16" s="11"/>
      <c r="F16" s="33"/>
      <c r="G16" s="11"/>
      <c r="H16" s="11"/>
      <c r="I16" s="11"/>
      <c r="J16" s="11"/>
      <c r="K16" s="11"/>
      <c r="L16" s="11"/>
      <c r="M16" s="11"/>
      <c r="N16" s="11"/>
      <c r="O16" s="34"/>
      <c r="P16" s="9"/>
    </row>
    <row r="17" spans="1:16" x14ac:dyDescent="0.25">
      <c r="A17" s="6"/>
      <c r="B17" s="35"/>
      <c r="C17" s="24"/>
      <c r="D17" s="7"/>
      <c r="E17" s="11"/>
      <c r="F17" s="11"/>
      <c r="G17" s="11"/>
      <c r="H17" s="11"/>
      <c r="I17" s="11"/>
      <c r="J17" s="11"/>
      <c r="K17" s="11"/>
      <c r="L17" s="11"/>
      <c r="M17" s="11"/>
      <c r="N17" s="11"/>
      <c r="O17" s="34"/>
      <c r="P17" s="9"/>
    </row>
    <row r="18" spans="1:16" x14ac:dyDescent="0.25">
      <c r="A18" s="6"/>
      <c r="B18" s="35"/>
      <c r="C18" s="8" t="s">
        <v>8</v>
      </c>
      <c r="D18" s="7"/>
      <c r="E18" s="7" t="s">
        <v>9</v>
      </c>
      <c r="F18" s="7" t="s">
        <v>10</v>
      </c>
      <c r="G18" s="7" t="s">
        <v>11</v>
      </c>
      <c r="H18" s="7" t="s">
        <v>12</v>
      </c>
      <c r="I18" s="7" t="s">
        <v>13</v>
      </c>
      <c r="J18" s="7" t="s">
        <v>14</v>
      </c>
      <c r="K18" s="7" t="s">
        <v>15</v>
      </c>
      <c r="L18" s="7" t="s">
        <v>16</v>
      </c>
      <c r="M18" s="7" t="s">
        <v>17</v>
      </c>
      <c r="N18" s="11"/>
      <c r="O18" s="34"/>
      <c r="P18" s="9"/>
    </row>
    <row r="19" spans="1:16" x14ac:dyDescent="0.25">
      <c r="A19" s="6"/>
      <c r="B19" s="31"/>
      <c r="C19" s="36" t="s">
        <v>18</v>
      </c>
      <c r="D19" s="37">
        <f>IF(E19="Justificado",0,1)</f>
        <v>1</v>
      </c>
      <c r="E19" s="38">
        <v>1</v>
      </c>
      <c r="F19" s="39"/>
      <c r="G19" s="40"/>
      <c r="H19" s="40"/>
      <c r="I19" s="40"/>
      <c r="J19" s="40"/>
      <c r="K19" s="40"/>
      <c r="L19" s="40"/>
      <c r="M19" s="40"/>
      <c r="N19" s="11"/>
      <c r="O19" s="34"/>
      <c r="P19" s="9"/>
    </row>
    <row r="20" spans="1:16" ht="24" x14ac:dyDescent="0.25">
      <c r="A20" s="6"/>
      <c r="B20" s="31"/>
      <c r="C20" s="36" t="s">
        <v>19</v>
      </c>
      <c r="D20" s="37">
        <f t="shared" ref="D20:D77" si="0">IF(E20="Justificado",0,1)</f>
        <v>1</v>
      </c>
      <c r="E20" s="38">
        <v>1</v>
      </c>
      <c r="F20" s="39"/>
      <c r="G20" s="40"/>
      <c r="H20" s="40"/>
      <c r="I20" s="40"/>
      <c r="J20" s="40"/>
      <c r="K20" s="40"/>
      <c r="L20" s="40"/>
      <c r="M20" s="40"/>
      <c r="N20" s="11"/>
      <c r="O20" s="34"/>
      <c r="P20" s="9"/>
    </row>
    <row r="21" spans="1:16" ht="36" x14ac:dyDescent="0.25">
      <c r="A21" s="6"/>
      <c r="B21" s="31"/>
      <c r="C21" s="36" t="s">
        <v>206</v>
      </c>
      <c r="D21" s="37">
        <f t="shared" si="0"/>
        <v>1</v>
      </c>
      <c r="E21" s="38">
        <v>1</v>
      </c>
      <c r="F21" s="39"/>
      <c r="G21" s="40"/>
      <c r="H21" s="40"/>
      <c r="I21" s="40"/>
      <c r="J21" s="40"/>
      <c r="K21" s="40"/>
      <c r="L21" s="40"/>
      <c r="M21" s="40"/>
      <c r="N21" s="11"/>
      <c r="O21" s="34"/>
      <c r="P21" s="9"/>
    </row>
    <row r="22" spans="1:16" ht="120" x14ac:dyDescent="0.25">
      <c r="A22" s="6"/>
      <c r="B22" s="31"/>
      <c r="C22" s="36" t="s">
        <v>207</v>
      </c>
      <c r="D22" s="37">
        <f t="shared" si="0"/>
        <v>0</v>
      </c>
      <c r="E22" s="38" t="s">
        <v>32</v>
      </c>
      <c r="F22" s="39"/>
      <c r="G22" s="40" t="s">
        <v>208</v>
      </c>
      <c r="H22" s="40"/>
      <c r="I22" s="40"/>
      <c r="J22" s="40"/>
      <c r="K22" s="40"/>
      <c r="L22" s="40"/>
      <c r="M22" s="40"/>
      <c r="N22" s="11"/>
      <c r="O22" s="34"/>
      <c r="P22" s="9"/>
    </row>
    <row r="23" spans="1:16" x14ac:dyDescent="0.25">
      <c r="A23" s="6"/>
      <c r="B23" s="31"/>
      <c r="C23" s="36" t="s">
        <v>209</v>
      </c>
      <c r="D23" s="37">
        <f t="shared" si="0"/>
        <v>1</v>
      </c>
      <c r="E23" s="38">
        <v>1</v>
      </c>
      <c r="F23" s="39"/>
      <c r="G23" s="40"/>
      <c r="H23" s="40"/>
      <c r="I23" s="40"/>
      <c r="J23" s="40"/>
      <c r="K23" s="40"/>
      <c r="L23" s="40"/>
      <c r="M23" s="40"/>
      <c r="N23" s="11"/>
      <c r="O23" s="34"/>
      <c r="P23" s="9"/>
    </row>
    <row r="24" spans="1:16" x14ac:dyDescent="0.25">
      <c r="A24" s="6"/>
      <c r="B24" s="31"/>
      <c r="C24" s="36" t="s">
        <v>210</v>
      </c>
      <c r="D24" s="37">
        <f t="shared" si="0"/>
        <v>1</v>
      </c>
      <c r="E24" s="38">
        <v>1</v>
      </c>
      <c r="F24" s="39"/>
      <c r="G24" s="40"/>
      <c r="H24" s="40"/>
      <c r="I24" s="40"/>
      <c r="J24" s="40"/>
      <c r="K24" s="40"/>
      <c r="L24" s="40"/>
      <c r="M24" s="40"/>
      <c r="N24" s="11"/>
      <c r="O24" s="34"/>
      <c r="P24" s="9"/>
    </row>
    <row r="25" spans="1:16" x14ac:dyDescent="0.25">
      <c r="A25" s="6"/>
      <c r="B25" s="31"/>
      <c r="C25" s="36" t="s">
        <v>211</v>
      </c>
      <c r="D25" s="37">
        <f t="shared" si="0"/>
        <v>1</v>
      </c>
      <c r="E25" s="38">
        <v>1</v>
      </c>
      <c r="F25" s="39"/>
      <c r="G25" s="40"/>
      <c r="H25" s="40"/>
      <c r="I25" s="40"/>
      <c r="J25" s="40"/>
      <c r="K25" s="40"/>
      <c r="L25" s="40"/>
      <c r="M25" s="40"/>
      <c r="N25" s="11"/>
      <c r="O25" s="34"/>
      <c r="P25" s="9"/>
    </row>
    <row r="26" spans="1:16" x14ac:dyDescent="0.25">
      <c r="A26" s="6"/>
      <c r="B26" s="31"/>
      <c r="C26" s="36" t="s">
        <v>212</v>
      </c>
      <c r="D26" s="37">
        <f t="shared" si="0"/>
        <v>1</v>
      </c>
      <c r="E26" s="38">
        <v>1</v>
      </c>
      <c r="F26" s="39"/>
      <c r="G26" s="40"/>
      <c r="H26" s="40"/>
      <c r="I26" s="40"/>
      <c r="J26" s="40"/>
      <c r="K26" s="40"/>
      <c r="L26" s="40"/>
      <c r="M26" s="40"/>
      <c r="N26" s="11"/>
      <c r="O26" s="34"/>
      <c r="P26" s="9"/>
    </row>
    <row r="27" spans="1:16" ht="24" x14ac:dyDescent="0.25">
      <c r="A27" s="6"/>
      <c r="B27" s="31"/>
      <c r="C27" s="36" t="s">
        <v>213</v>
      </c>
      <c r="D27" s="37">
        <f t="shared" si="0"/>
        <v>1</v>
      </c>
      <c r="E27" s="38">
        <v>1</v>
      </c>
      <c r="F27" s="39"/>
      <c r="G27" s="40"/>
      <c r="H27" s="40"/>
      <c r="I27" s="40"/>
      <c r="J27" s="40"/>
      <c r="K27" s="40"/>
      <c r="L27" s="40"/>
      <c r="M27" s="40"/>
      <c r="N27" s="11"/>
      <c r="O27" s="34"/>
      <c r="P27" s="9"/>
    </row>
    <row r="28" spans="1:16" x14ac:dyDescent="0.25">
      <c r="A28" s="6"/>
      <c r="B28" s="31"/>
      <c r="C28" s="36" t="s">
        <v>214</v>
      </c>
      <c r="D28" s="37">
        <f t="shared" si="0"/>
        <v>1</v>
      </c>
      <c r="E28" s="38">
        <v>1</v>
      </c>
      <c r="F28" s="39"/>
      <c r="G28" s="40"/>
      <c r="H28" s="40"/>
      <c r="I28" s="40"/>
      <c r="J28" s="40"/>
      <c r="K28" s="40"/>
      <c r="L28" s="40"/>
      <c r="M28" s="40"/>
      <c r="N28" s="11"/>
      <c r="O28" s="34"/>
      <c r="P28" s="9"/>
    </row>
    <row r="29" spans="1:16" x14ac:dyDescent="0.25">
      <c r="A29" s="6"/>
      <c r="B29" s="31"/>
      <c r="C29" s="36" t="s">
        <v>215</v>
      </c>
      <c r="D29" s="37">
        <f t="shared" si="0"/>
        <v>1</v>
      </c>
      <c r="E29" s="38">
        <v>1</v>
      </c>
      <c r="F29" s="39"/>
      <c r="G29" s="40"/>
      <c r="H29" s="40"/>
      <c r="I29" s="40"/>
      <c r="J29" s="40"/>
      <c r="K29" s="40"/>
      <c r="L29" s="40"/>
      <c r="M29" s="40"/>
      <c r="N29" s="11"/>
      <c r="O29" s="34"/>
      <c r="P29" s="9"/>
    </row>
    <row r="30" spans="1:16" x14ac:dyDescent="0.25">
      <c r="A30" s="6"/>
      <c r="B30" s="31"/>
      <c r="C30" s="36" t="s">
        <v>216</v>
      </c>
      <c r="D30" s="37">
        <f t="shared" si="0"/>
        <v>1</v>
      </c>
      <c r="E30" s="38">
        <v>1</v>
      </c>
      <c r="F30" s="39"/>
      <c r="G30" s="40"/>
      <c r="H30" s="40"/>
      <c r="I30" s="40"/>
      <c r="J30" s="40"/>
      <c r="K30" s="40"/>
      <c r="L30" s="40"/>
      <c r="M30" s="40"/>
      <c r="N30" s="11"/>
      <c r="O30" s="34"/>
      <c r="P30" s="9"/>
    </row>
    <row r="31" spans="1:16" x14ac:dyDescent="0.25">
      <c r="A31" s="6"/>
      <c r="B31" s="31"/>
      <c r="C31" s="36" t="s">
        <v>217</v>
      </c>
      <c r="D31" s="37">
        <f t="shared" si="0"/>
        <v>1</v>
      </c>
      <c r="E31" s="38">
        <v>1</v>
      </c>
      <c r="F31" s="39"/>
      <c r="G31" s="40"/>
      <c r="H31" s="40"/>
      <c r="I31" s="40"/>
      <c r="J31" s="40"/>
      <c r="K31" s="40"/>
      <c r="L31" s="40"/>
      <c r="M31" s="40"/>
      <c r="N31" s="11"/>
      <c r="O31" s="34"/>
      <c r="P31" s="9"/>
    </row>
    <row r="32" spans="1:16" x14ac:dyDescent="0.25">
      <c r="A32" s="6"/>
      <c r="B32" s="31"/>
      <c r="C32" s="36" t="s">
        <v>218</v>
      </c>
      <c r="D32" s="37">
        <f t="shared" si="0"/>
        <v>1</v>
      </c>
      <c r="E32" s="38">
        <v>1</v>
      </c>
      <c r="F32" s="39"/>
      <c r="G32" s="40"/>
      <c r="H32" s="40"/>
      <c r="I32" s="40"/>
      <c r="J32" s="40"/>
      <c r="K32" s="40"/>
      <c r="L32" s="40"/>
      <c r="M32" s="40"/>
      <c r="N32" s="11"/>
      <c r="O32" s="34"/>
      <c r="P32" s="9"/>
    </row>
    <row r="33" spans="1:16" x14ac:dyDescent="0.25">
      <c r="A33" s="6"/>
      <c r="B33" s="31"/>
      <c r="C33" s="36" t="s">
        <v>219</v>
      </c>
      <c r="D33" s="37">
        <f t="shared" si="0"/>
        <v>1</v>
      </c>
      <c r="E33" s="38">
        <v>1</v>
      </c>
      <c r="F33" s="39"/>
      <c r="G33" s="40"/>
      <c r="H33" s="40"/>
      <c r="I33" s="40"/>
      <c r="J33" s="40"/>
      <c r="K33" s="40"/>
      <c r="L33" s="40"/>
      <c r="M33" s="40"/>
      <c r="N33" s="11"/>
      <c r="O33" s="34"/>
      <c r="P33" s="9"/>
    </row>
    <row r="34" spans="1:16" ht="24" x14ac:dyDescent="0.25">
      <c r="A34" s="6"/>
      <c r="B34" s="31"/>
      <c r="C34" s="36" t="s">
        <v>220</v>
      </c>
      <c r="D34" s="37">
        <f t="shared" si="0"/>
        <v>1</v>
      </c>
      <c r="E34" s="38">
        <v>1</v>
      </c>
      <c r="F34" s="39"/>
      <c r="G34" s="40"/>
      <c r="H34" s="40"/>
      <c r="I34" s="40"/>
      <c r="J34" s="40"/>
      <c r="K34" s="40"/>
      <c r="L34" s="40"/>
      <c r="M34" s="40"/>
      <c r="N34" s="11"/>
      <c r="O34" s="34"/>
      <c r="P34" s="9"/>
    </row>
    <row r="35" spans="1:16" x14ac:dyDescent="0.25">
      <c r="A35" s="6"/>
      <c r="B35" s="31"/>
      <c r="C35" s="36" t="s">
        <v>221</v>
      </c>
      <c r="D35" s="37">
        <f t="shared" si="0"/>
        <v>1</v>
      </c>
      <c r="E35" s="38">
        <v>1</v>
      </c>
      <c r="F35" s="39"/>
      <c r="G35" s="40"/>
      <c r="H35" s="40"/>
      <c r="I35" s="40"/>
      <c r="J35" s="40"/>
      <c r="K35" s="40"/>
      <c r="L35" s="40"/>
      <c r="M35" s="40"/>
      <c r="N35" s="11"/>
      <c r="O35" s="34"/>
      <c r="P35" s="9"/>
    </row>
    <row r="36" spans="1:16" x14ac:dyDescent="0.25">
      <c r="A36" s="6"/>
      <c r="B36" s="31"/>
      <c r="C36" s="36" t="s">
        <v>222</v>
      </c>
      <c r="D36" s="37">
        <f t="shared" si="0"/>
        <v>1</v>
      </c>
      <c r="E36" s="38">
        <v>1</v>
      </c>
      <c r="F36" s="39"/>
      <c r="G36" s="40"/>
      <c r="H36" s="40"/>
      <c r="I36" s="40"/>
      <c r="J36" s="40"/>
      <c r="K36" s="40"/>
      <c r="L36" s="40"/>
      <c r="M36" s="40"/>
      <c r="N36" s="11"/>
      <c r="O36" s="34"/>
      <c r="P36" s="9"/>
    </row>
    <row r="37" spans="1:16" x14ac:dyDescent="0.25">
      <c r="A37" s="6"/>
      <c r="B37" s="31"/>
      <c r="C37" s="36" t="s">
        <v>223</v>
      </c>
      <c r="D37" s="37">
        <f t="shared" si="0"/>
        <v>1</v>
      </c>
      <c r="E37" s="38">
        <v>1</v>
      </c>
      <c r="F37" s="39"/>
      <c r="G37" s="40"/>
      <c r="H37" s="40"/>
      <c r="I37" s="40"/>
      <c r="J37" s="40"/>
      <c r="K37" s="40"/>
      <c r="L37" s="40"/>
      <c r="M37" s="40"/>
      <c r="N37" s="11"/>
      <c r="O37" s="34"/>
      <c r="P37" s="9"/>
    </row>
    <row r="38" spans="1:16" x14ac:dyDescent="0.25">
      <c r="A38" s="6"/>
      <c r="B38" s="31"/>
      <c r="C38" s="36" t="s">
        <v>224</v>
      </c>
      <c r="D38" s="37">
        <f t="shared" si="0"/>
        <v>1</v>
      </c>
      <c r="E38" s="38">
        <v>1</v>
      </c>
      <c r="F38" s="39"/>
      <c r="G38" s="40"/>
      <c r="H38" s="40"/>
      <c r="I38" s="40"/>
      <c r="J38" s="40"/>
      <c r="K38" s="40"/>
      <c r="L38" s="40"/>
      <c r="M38" s="40"/>
      <c r="N38" s="11"/>
      <c r="O38" s="34"/>
      <c r="P38" s="9"/>
    </row>
    <row r="39" spans="1:16" x14ac:dyDescent="0.25">
      <c r="A39" s="6"/>
      <c r="B39" s="31"/>
      <c r="C39" s="36" t="s">
        <v>225</v>
      </c>
      <c r="D39" s="37">
        <f t="shared" si="0"/>
        <v>1</v>
      </c>
      <c r="E39" s="38">
        <v>1</v>
      </c>
      <c r="F39" s="39"/>
      <c r="G39" s="40"/>
      <c r="H39" s="40"/>
      <c r="I39" s="40"/>
      <c r="J39" s="40"/>
      <c r="K39" s="40"/>
      <c r="L39" s="40"/>
      <c r="M39" s="40"/>
      <c r="N39" s="11"/>
      <c r="O39" s="34"/>
      <c r="P39" s="9"/>
    </row>
    <row r="40" spans="1:16" x14ac:dyDescent="0.25">
      <c r="A40" s="6"/>
      <c r="B40" s="31"/>
      <c r="C40" s="36" t="s">
        <v>226</v>
      </c>
      <c r="D40" s="37">
        <f t="shared" si="0"/>
        <v>1</v>
      </c>
      <c r="E40" s="38">
        <v>1</v>
      </c>
      <c r="F40" s="39"/>
      <c r="G40" s="40"/>
      <c r="H40" s="40"/>
      <c r="I40" s="40"/>
      <c r="J40" s="40"/>
      <c r="K40" s="40"/>
      <c r="L40" s="40"/>
      <c r="M40" s="40"/>
      <c r="N40" s="11"/>
      <c r="O40" s="34"/>
      <c r="P40" s="9"/>
    </row>
    <row r="41" spans="1:16" ht="24" x14ac:dyDescent="0.25">
      <c r="A41" s="6"/>
      <c r="B41" s="31"/>
      <c r="C41" s="36" t="s">
        <v>227</v>
      </c>
      <c r="D41" s="37">
        <f t="shared" si="0"/>
        <v>1</v>
      </c>
      <c r="E41" s="38">
        <v>1</v>
      </c>
      <c r="F41" s="39"/>
      <c r="G41" s="40"/>
      <c r="H41" s="40"/>
      <c r="I41" s="40"/>
      <c r="J41" s="40"/>
      <c r="K41" s="40"/>
      <c r="L41" s="40"/>
      <c r="M41" s="40"/>
      <c r="N41" s="11"/>
      <c r="O41" s="34"/>
      <c r="P41" s="9"/>
    </row>
    <row r="42" spans="1:16" x14ac:dyDescent="0.25">
      <c r="A42" s="6"/>
      <c r="B42" s="31"/>
      <c r="C42" s="36" t="s">
        <v>228</v>
      </c>
      <c r="D42" s="37">
        <f t="shared" si="0"/>
        <v>1</v>
      </c>
      <c r="E42" s="38">
        <v>1</v>
      </c>
      <c r="F42" s="39"/>
      <c r="G42" s="40"/>
      <c r="H42" s="40"/>
      <c r="I42" s="40"/>
      <c r="J42" s="40"/>
      <c r="K42" s="40"/>
      <c r="L42" s="40"/>
      <c r="M42" s="40"/>
      <c r="N42" s="11"/>
      <c r="O42" s="34"/>
      <c r="P42" s="9"/>
    </row>
    <row r="43" spans="1:16" x14ac:dyDescent="0.25">
      <c r="A43" s="6"/>
      <c r="B43" s="31"/>
      <c r="C43" s="36" t="s">
        <v>229</v>
      </c>
      <c r="D43" s="37">
        <f t="shared" si="0"/>
        <v>1</v>
      </c>
      <c r="E43" s="38">
        <v>1</v>
      </c>
      <c r="F43" s="39"/>
      <c r="G43" s="40"/>
      <c r="H43" s="40"/>
      <c r="I43" s="40"/>
      <c r="J43" s="40"/>
      <c r="K43" s="40"/>
      <c r="L43" s="40"/>
      <c r="M43" s="40"/>
      <c r="N43" s="11"/>
      <c r="O43" s="34"/>
      <c r="P43" s="9"/>
    </row>
    <row r="44" spans="1:16" ht="72" x14ac:dyDescent="0.25">
      <c r="A44" s="6"/>
      <c r="B44" s="31"/>
      <c r="C44" s="36" t="s">
        <v>230</v>
      </c>
      <c r="D44" s="37">
        <f t="shared" si="0"/>
        <v>1</v>
      </c>
      <c r="E44" s="38">
        <v>1</v>
      </c>
      <c r="F44" s="39"/>
      <c r="G44" s="40"/>
      <c r="H44" s="40"/>
      <c r="I44" s="40"/>
      <c r="J44" s="40"/>
      <c r="K44" s="40"/>
      <c r="L44" s="40"/>
      <c r="M44" s="40"/>
      <c r="N44" s="11"/>
      <c r="O44" s="34"/>
      <c r="P44" s="9"/>
    </row>
    <row r="45" spans="1:16" ht="36" x14ac:dyDescent="0.25">
      <c r="A45" s="6"/>
      <c r="B45" s="31"/>
      <c r="C45" s="36" t="s">
        <v>231</v>
      </c>
      <c r="D45" s="37">
        <f t="shared" si="0"/>
        <v>1</v>
      </c>
      <c r="E45" s="38">
        <v>1</v>
      </c>
      <c r="F45" s="39"/>
      <c r="G45" s="40"/>
      <c r="H45" s="40"/>
      <c r="I45" s="40"/>
      <c r="J45" s="40"/>
      <c r="K45" s="40"/>
      <c r="L45" s="40"/>
      <c r="M45" s="40"/>
      <c r="N45" s="11"/>
      <c r="O45" s="34"/>
      <c r="P45" s="9"/>
    </row>
    <row r="46" spans="1:16" ht="36" x14ac:dyDescent="0.25">
      <c r="A46" s="6"/>
      <c r="B46" s="31"/>
      <c r="C46" s="36" t="s">
        <v>232</v>
      </c>
      <c r="D46" s="37">
        <f t="shared" si="0"/>
        <v>1</v>
      </c>
      <c r="E46" s="38">
        <v>1</v>
      </c>
      <c r="F46" s="39"/>
      <c r="G46" s="40"/>
      <c r="H46" s="40"/>
      <c r="I46" s="40"/>
      <c r="J46" s="40"/>
      <c r="K46" s="40"/>
      <c r="L46" s="40"/>
      <c r="M46" s="40"/>
      <c r="N46" s="11"/>
      <c r="O46" s="34"/>
      <c r="P46" s="9"/>
    </row>
    <row r="47" spans="1:16" ht="36" x14ac:dyDescent="0.25">
      <c r="A47" s="6"/>
      <c r="B47" s="31"/>
      <c r="C47" s="36" t="s">
        <v>233</v>
      </c>
      <c r="D47" s="37">
        <f t="shared" si="0"/>
        <v>1</v>
      </c>
      <c r="E47" s="38">
        <v>1</v>
      </c>
      <c r="F47" s="39"/>
      <c r="G47" s="40"/>
      <c r="H47" s="40"/>
      <c r="I47" s="40"/>
      <c r="J47" s="40"/>
      <c r="K47" s="40"/>
      <c r="L47" s="40"/>
      <c r="M47" s="40"/>
      <c r="N47" s="11"/>
      <c r="O47" s="34"/>
      <c r="P47" s="9"/>
    </row>
    <row r="48" spans="1:16" x14ac:dyDescent="0.25">
      <c r="A48" s="6"/>
      <c r="B48" s="31"/>
      <c r="C48" s="36" t="s">
        <v>234</v>
      </c>
      <c r="D48" s="37">
        <f t="shared" si="0"/>
        <v>1</v>
      </c>
      <c r="E48" s="38">
        <v>1</v>
      </c>
      <c r="F48" s="39"/>
      <c r="G48" s="40"/>
      <c r="H48" s="40"/>
      <c r="I48" s="40"/>
      <c r="J48" s="40"/>
      <c r="K48" s="40"/>
      <c r="L48" s="40"/>
      <c r="M48" s="40"/>
      <c r="N48" s="11"/>
      <c r="O48" s="34"/>
      <c r="P48" s="9"/>
    </row>
    <row r="49" spans="1:16" x14ac:dyDescent="0.25">
      <c r="A49" s="6"/>
      <c r="B49" s="31"/>
      <c r="C49" s="36" t="s">
        <v>235</v>
      </c>
      <c r="D49" s="37">
        <f t="shared" si="0"/>
        <v>1</v>
      </c>
      <c r="E49" s="38">
        <v>1</v>
      </c>
      <c r="F49" s="39"/>
      <c r="G49" s="40"/>
      <c r="H49" s="40"/>
      <c r="I49" s="40"/>
      <c r="J49" s="40"/>
      <c r="K49" s="40"/>
      <c r="L49" s="40"/>
      <c r="M49" s="40"/>
      <c r="N49" s="11"/>
      <c r="O49" s="34"/>
      <c r="P49" s="9"/>
    </row>
    <row r="50" spans="1:16" ht="24" x14ac:dyDescent="0.25">
      <c r="A50" s="6"/>
      <c r="B50" s="31"/>
      <c r="C50" s="36" t="s">
        <v>236</v>
      </c>
      <c r="D50" s="37">
        <f t="shared" si="0"/>
        <v>1</v>
      </c>
      <c r="E50" s="38">
        <v>1</v>
      </c>
      <c r="F50" s="39"/>
      <c r="G50" s="40"/>
      <c r="H50" s="40"/>
      <c r="I50" s="40"/>
      <c r="J50" s="40"/>
      <c r="K50" s="40"/>
      <c r="L50" s="40"/>
      <c r="M50" s="40"/>
      <c r="N50" s="11"/>
      <c r="O50" s="34"/>
      <c r="P50" s="9"/>
    </row>
    <row r="51" spans="1:16" x14ac:dyDescent="0.25">
      <c r="A51" s="6"/>
      <c r="B51" s="31"/>
      <c r="C51" s="36" t="s">
        <v>237</v>
      </c>
      <c r="D51" s="37">
        <f t="shared" si="0"/>
        <v>1</v>
      </c>
      <c r="E51" s="38">
        <v>1</v>
      </c>
      <c r="F51" s="39"/>
      <c r="G51" s="40"/>
      <c r="H51" s="40"/>
      <c r="I51" s="40"/>
      <c r="J51" s="40"/>
      <c r="K51" s="40"/>
      <c r="L51" s="40"/>
      <c r="M51" s="40"/>
      <c r="N51" s="11"/>
      <c r="O51" s="34"/>
      <c r="P51" s="9"/>
    </row>
    <row r="52" spans="1:16" ht="36" x14ac:dyDescent="0.25">
      <c r="A52" s="6"/>
      <c r="B52" s="31"/>
      <c r="C52" s="36" t="s">
        <v>238</v>
      </c>
      <c r="D52" s="37">
        <f t="shared" si="0"/>
        <v>1</v>
      </c>
      <c r="E52" s="38">
        <v>1</v>
      </c>
      <c r="F52" s="39"/>
      <c r="G52" s="40"/>
      <c r="H52" s="40"/>
      <c r="I52" s="40"/>
      <c r="J52" s="40"/>
      <c r="K52" s="40"/>
      <c r="L52" s="40"/>
      <c r="M52" s="40"/>
      <c r="N52" s="11"/>
      <c r="O52" s="34"/>
      <c r="P52" s="9"/>
    </row>
    <row r="53" spans="1:16" ht="24" x14ac:dyDescent="0.25">
      <c r="A53" s="6"/>
      <c r="B53" s="31"/>
      <c r="C53" s="36" t="s">
        <v>239</v>
      </c>
      <c r="D53" s="37">
        <f t="shared" si="0"/>
        <v>1</v>
      </c>
      <c r="E53" s="38">
        <v>1</v>
      </c>
      <c r="F53" s="39"/>
      <c r="G53" s="40"/>
      <c r="H53" s="40"/>
      <c r="I53" s="40"/>
      <c r="J53" s="40"/>
      <c r="K53" s="40"/>
      <c r="L53" s="40"/>
      <c r="M53" s="40"/>
      <c r="N53" s="11"/>
      <c r="O53" s="34"/>
      <c r="P53" s="9"/>
    </row>
    <row r="54" spans="1:16" ht="48" x14ac:dyDescent="0.25">
      <c r="A54" s="6"/>
      <c r="B54" s="31"/>
      <c r="C54" s="36" t="s">
        <v>240</v>
      </c>
      <c r="D54" s="37">
        <f t="shared" si="0"/>
        <v>1</v>
      </c>
      <c r="E54" s="38">
        <v>1</v>
      </c>
      <c r="F54" s="39"/>
      <c r="G54" s="40"/>
      <c r="H54" s="40"/>
      <c r="I54" s="40"/>
      <c r="J54" s="40"/>
      <c r="K54" s="40"/>
      <c r="L54" s="40"/>
      <c r="M54" s="40"/>
      <c r="N54" s="11"/>
      <c r="O54" s="34"/>
      <c r="P54" s="9"/>
    </row>
    <row r="55" spans="1:16" x14ac:dyDescent="0.25">
      <c r="A55" s="6"/>
      <c r="B55" s="31"/>
      <c r="C55" s="36" t="s">
        <v>241</v>
      </c>
      <c r="D55" s="37">
        <f t="shared" si="0"/>
        <v>1</v>
      </c>
      <c r="E55" s="38">
        <v>1</v>
      </c>
      <c r="F55" s="39"/>
      <c r="G55" s="40"/>
      <c r="H55" s="40"/>
      <c r="I55" s="40"/>
      <c r="J55" s="40"/>
      <c r="K55" s="40"/>
      <c r="L55" s="40"/>
      <c r="M55" s="40"/>
      <c r="N55" s="11"/>
      <c r="O55" s="34"/>
      <c r="P55" s="9"/>
    </row>
    <row r="56" spans="1:16" ht="24" x14ac:dyDescent="0.25">
      <c r="A56" s="6"/>
      <c r="B56" s="31"/>
      <c r="C56" s="36" t="s">
        <v>242</v>
      </c>
      <c r="D56" s="37">
        <f t="shared" si="0"/>
        <v>1</v>
      </c>
      <c r="E56" s="38">
        <v>1</v>
      </c>
      <c r="F56" s="39"/>
      <c r="G56" s="40"/>
      <c r="H56" s="40"/>
      <c r="I56" s="40"/>
      <c r="J56" s="40"/>
      <c r="K56" s="40"/>
      <c r="L56" s="40"/>
      <c r="M56" s="40"/>
      <c r="N56" s="11"/>
      <c r="O56" s="34"/>
      <c r="P56" s="9"/>
    </row>
    <row r="57" spans="1:16" x14ac:dyDescent="0.25">
      <c r="A57" s="6"/>
      <c r="B57" s="31"/>
      <c r="C57" s="36" t="s">
        <v>243</v>
      </c>
      <c r="D57" s="37">
        <f t="shared" si="0"/>
        <v>1</v>
      </c>
      <c r="E57" s="38">
        <v>1</v>
      </c>
      <c r="F57" s="39"/>
      <c r="G57" s="40"/>
      <c r="H57" s="40"/>
      <c r="I57" s="40"/>
      <c r="J57" s="40"/>
      <c r="K57" s="40"/>
      <c r="L57" s="40"/>
      <c r="M57" s="40"/>
      <c r="N57" s="11"/>
      <c r="O57" s="34"/>
      <c r="P57" s="9"/>
    </row>
    <row r="58" spans="1:16" x14ac:dyDescent="0.25">
      <c r="A58" s="6"/>
      <c r="B58" s="31"/>
      <c r="C58" s="36" t="s">
        <v>244</v>
      </c>
      <c r="D58" s="37">
        <f t="shared" si="0"/>
        <v>1</v>
      </c>
      <c r="E58" s="38">
        <v>1</v>
      </c>
      <c r="F58" s="39"/>
      <c r="G58" s="40"/>
      <c r="H58" s="40"/>
      <c r="I58" s="40"/>
      <c r="J58" s="40"/>
      <c r="K58" s="40"/>
      <c r="L58" s="40"/>
      <c r="M58" s="40"/>
      <c r="N58" s="11"/>
      <c r="O58" s="34"/>
      <c r="P58" s="9"/>
    </row>
    <row r="59" spans="1:16" x14ac:dyDescent="0.25">
      <c r="A59" s="6"/>
      <c r="B59" s="31"/>
      <c r="C59" s="36" t="s">
        <v>245</v>
      </c>
      <c r="D59" s="37">
        <f t="shared" si="0"/>
        <v>1</v>
      </c>
      <c r="E59" s="38">
        <v>1</v>
      </c>
      <c r="F59" s="39"/>
      <c r="G59" s="40"/>
      <c r="H59" s="40"/>
      <c r="I59" s="40"/>
      <c r="J59" s="40"/>
      <c r="K59" s="40"/>
      <c r="L59" s="40"/>
      <c r="M59" s="40"/>
      <c r="N59" s="11"/>
      <c r="O59" s="34"/>
      <c r="P59" s="9"/>
    </row>
    <row r="60" spans="1:16" x14ac:dyDescent="0.25">
      <c r="A60" s="6"/>
      <c r="B60" s="31"/>
      <c r="C60" s="36" t="s">
        <v>246</v>
      </c>
      <c r="D60" s="37">
        <f t="shared" si="0"/>
        <v>1</v>
      </c>
      <c r="E60" s="38">
        <v>1</v>
      </c>
      <c r="F60" s="39"/>
      <c r="G60" s="40"/>
      <c r="H60" s="40"/>
      <c r="I60" s="40"/>
      <c r="J60" s="40"/>
      <c r="K60" s="40"/>
      <c r="L60" s="40"/>
      <c r="M60" s="40"/>
      <c r="N60" s="11"/>
      <c r="O60" s="34"/>
      <c r="P60" s="9"/>
    </row>
    <row r="61" spans="1:16" x14ac:dyDescent="0.25">
      <c r="A61" s="6"/>
      <c r="B61" s="31"/>
      <c r="C61" s="36" t="s">
        <v>247</v>
      </c>
      <c r="D61" s="37">
        <f t="shared" si="0"/>
        <v>1</v>
      </c>
      <c r="E61" s="38">
        <v>1</v>
      </c>
      <c r="F61" s="39"/>
      <c r="G61" s="40"/>
      <c r="H61" s="40"/>
      <c r="I61" s="40"/>
      <c r="J61" s="40"/>
      <c r="K61" s="40"/>
      <c r="L61" s="40"/>
      <c r="M61" s="40"/>
      <c r="N61" s="11"/>
      <c r="O61" s="34"/>
      <c r="P61" s="9"/>
    </row>
    <row r="62" spans="1:16" ht="24" x14ac:dyDescent="0.25">
      <c r="A62" s="6"/>
      <c r="B62" s="31"/>
      <c r="C62" s="36" t="s">
        <v>248</v>
      </c>
      <c r="D62" s="37">
        <f t="shared" si="0"/>
        <v>1</v>
      </c>
      <c r="E62" s="38">
        <v>1</v>
      </c>
      <c r="F62" s="39"/>
      <c r="G62" s="40"/>
      <c r="H62" s="40"/>
      <c r="I62" s="40"/>
      <c r="J62" s="40"/>
      <c r="K62" s="40"/>
      <c r="L62" s="40"/>
      <c r="M62" s="40"/>
      <c r="N62" s="11"/>
      <c r="O62" s="34"/>
      <c r="P62" s="9"/>
    </row>
    <row r="63" spans="1:16" ht="45" x14ac:dyDescent="0.25">
      <c r="A63" s="6"/>
      <c r="B63" s="31"/>
      <c r="C63" s="36" t="s">
        <v>249</v>
      </c>
      <c r="D63" s="37">
        <f t="shared" si="0"/>
        <v>0</v>
      </c>
      <c r="E63" s="38" t="s">
        <v>32</v>
      </c>
      <c r="F63" s="39"/>
      <c r="G63" s="40" t="s">
        <v>250</v>
      </c>
      <c r="H63" s="40"/>
      <c r="I63" s="40"/>
      <c r="J63" s="40"/>
      <c r="K63" s="40"/>
      <c r="L63" s="40"/>
      <c r="M63" s="40"/>
      <c r="N63" s="11"/>
      <c r="O63" s="34"/>
      <c r="P63" s="9"/>
    </row>
    <row r="64" spans="1:16" ht="45" x14ac:dyDescent="0.25">
      <c r="A64" s="6"/>
      <c r="B64" s="31"/>
      <c r="C64" s="36" t="s">
        <v>251</v>
      </c>
      <c r="D64" s="37">
        <f t="shared" si="0"/>
        <v>0</v>
      </c>
      <c r="E64" s="49" t="s">
        <v>32</v>
      </c>
      <c r="F64" s="50"/>
      <c r="G64" s="51" t="s">
        <v>250</v>
      </c>
      <c r="H64" s="40"/>
      <c r="I64" s="40"/>
      <c r="J64" s="40"/>
      <c r="K64" s="40"/>
      <c r="L64" s="40"/>
      <c r="M64" s="40"/>
      <c r="N64" s="11"/>
      <c r="O64" s="34"/>
      <c r="P64" s="9"/>
    </row>
    <row r="65" spans="1:16" ht="45" x14ac:dyDescent="0.25">
      <c r="A65" s="6"/>
      <c r="B65" s="31"/>
      <c r="C65" s="36" t="s">
        <v>252</v>
      </c>
      <c r="D65" s="37">
        <f t="shared" si="0"/>
        <v>0</v>
      </c>
      <c r="E65" s="49" t="s">
        <v>32</v>
      </c>
      <c r="F65" s="50"/>
      <c r="G65" s="51" t="s">
        <v>250</v>
      </c>
      <c r="H65" s="40"/>
      <c r="I65" s="40"/>
      <c r="J65" s="40"/>
      <c r="K65" s="40"/>
      <c r="L65" s="40"/>
      <c r="M65" s="40"/>
      <c r="N65" s="11"/>
      <c r="O65" s="34"/>
      <c r="P65" s="9"/>
    </row>
    <row r="66" spans="1:16" ht="45" x14ac:dyDescent="0.25">
      <c r="A66" s="6"/>
      <c r="B66" s="31"/>
      <c r="C66" s="36" t="s">
        <v>253</v>
      </c>
      <c r="D66" s="37">
        <f t="shared" si="0"/>
        <v>0</v>
      </c>
      <c r="E66" s="49" t="s">
        <v>32</v>
      </c>
      <c r="F66" s="50"/>
      <c r="G66" s="51" t="s">
        <v>250</v>
      </c>
      <c r="H66" s="40"/>
      <c r="I66" s="40"/>
      <c r="J66" s="40"/>
      <c r="K66" s="40"/>
      <c r="L66" s="40"/>
      <c r="M66" s="40"/>
      <c r="N66" s="11"/>
      <c r="O66" s="34"/>
      <c r="P66" s="9"/>
    </row>
    <row r="67" spans="1:16" ht="45" x14ac:dyDescent="0.25">
      <c r="A67" s="6"/>
      <c r="B67" s="31"/>
      <c r="C67" s="36" t="s">
        <v>254</v>
      </c>
      <c r="D67" s="37">
        <f t="shared" si="0"/>
        <v>1</v>
      </c>
      <c r="E67" s="49">
        <v>0</v>
      </c>
      <c r="F67" s="50" t="s">
        <v>21</v>
      </c>
      <c r="G67" s="51" t="s">
        <v>255</v>
      </c>
      <c r="H67" s="40"/>
      <c r="I67" s="40"/>
      <c r="J67" s="40"/>
      <c r="K67" s="40"/>
      <c r="L67" s="40"/>
      <c r="M67" s="40"/>
      <c r="N67" s="11"/>
      <c r="O67" s="34"/>
      <c r="P67" s="9"/>
    </row>
    <row r="68" spans="1:16" ht="45" x14ac:dyDescent="0.25">
      <c r="A68" s="6"/>
      <c r="B68" s="31"/>
      <c r="C68" s="36" t="s">
        <v>256</v>
      </c>
      <c r="D68" s="37">
        <f t="shared" si="0"/>
        <v>1</v>
      </c>
      <c r="E68" s="49">
        <v>0</v>
      </c>
      <c r="F68" s="50" t="s">
        <v>21</v>
      </c>
      <c r="G68" s="51" t="s">
        <v>255</v>
      </c>
      <c r="H68" s="40"/>
      <c r="I68" s="40"/>
      <c r="J68" s="40"/>
      <c r="K68" s="40"/>
      <c r="L68" s="40"/>
      <c r="M68" s="40"/>
      <c r="N68" s="11"/>
      <c r="O68" s="34"/>
      <c r="P68" s="9"/>
    </row>
    <row r="69" spans="1:16" ht="45" x14ac:dyDescent="0.25">
      <c r="A69" s="6"/>
      <c r="B69" s="31"/>
      <c r="C69" s="36" t="s">
        <v>257</v>
      </c>
      <c r="D69" s="37">
        <f t="shared" si="0"/>
        <v>1</v>
      </c>
      <c r="E69" s="49">
        <v>0</v>
      </c>
      <c r="F69" s="50" t="s">
        <v>21</v>
      </c>
      <c r="G69" s="51" t="s">
        <v>255</v>
      </c>
      <c r="H69" s="40"/>
      <c r="I69" s="40"/>
      <c r="J69" s="40"/>
      <c r="K69" s="40"/>
      <c r="L69" s="40"/>
      <c r="M69" s="40"/>
      <c r="N69" s="11"/>
      <c r="O69" s="34"/>
      <c r="P69" s="9"/>
    </row>
    <row r="70" spans="1:16" ht="48" x14ac:dyDescent="0.25">
      <c r="A70" s="6"/>
      <c r="B70" s="31"/>
      <c r="C70" s="36" t="s">
        <v>258</v>
      </c>
      <c r="D70" s="37">
        <f t="shared" si="0"/>
        <v>1</v>
      </c>
      <c r="E70" s="49">
        <v>0</v>
      </c>
      <c r="F70" s="50" t="s">
        <v>21</v>
      </c>
      <c r="G70" s="51" t="s">
        <v>255</v>
      </c>
      <c r="H70" s="40"/>
      <c r="I70" s="40"/>
      <c r="J70" s="40"/>
      <c r="K70" s="40"/>
      <c r="L70" s="40"/>
      <c r="M70" s="40"/>
      <c r="N70" s="11"/>
      <c r="O70" s="34"/>
      <c r="P70" s="9"/>
    </row>
    <row r="71" spans="1:16" ht="45" x14ac:dyDescent="0.25">
      <c r="A71" s="6"/>
      <c r="B71" s="31"/>
      <c r="C71" s="36" t="s">
        <v>259</v>
      </c>
      <c r="D71" s="37">
        <f t="shared" si="0"/>
        <v>1</v>
      </c>
      <c r="E71" s="49">
        <v>0</v>
      </c>
      <c r="F71" s="50" t="s">
        <v>21</v>
      </c>
      <c r="G71" s="51" t="s">
        <v>255</v>
      </c>
      <c r="H71" s="40"/>
      <c r="I71" s="40"/>
      <c r="J71" s="40"/>
      <c r="K71" s="40"/>
      <c r="L71" s="40"/>
      <c r="M71" s="40"/>
      <c r="N71" s="11"/>
      <c r="O71" s="34"/>
      <c r="P71" s="9"/>
    </row>
    <row r="72" spans="1:16" ht="45" x14ac:dyDescent="0.25">
      <c r="A72" s="6"/>
      <c r="B72" s="31"/>
      <c r="C72" s="36" t="s">
        <v>260</v>
      </c>
      <c r="D72" s="37">
        <f t="shared" si="0"/>
        <v>1</v>
      </c>
      <c r="E72" s="49">
        <v>0</v>
      </c>
      <c r="F72" s="50" t="s">
        <v>21</v>
      </c>
      <c r="G72" s="51" t="s">
        <v>255</v>
      </c>
      <c r="H72" s="40"/>
      <c r="I72" s="40"/>
      <c r="J72" s="40"/>
      <c r="K72" s="40"/>
      <c r="L72" s="40"/>
      <c r="M72" s="40"/>
      <c r="N72" s="11"/>
      <c r="O72" s="34"/>
      <c r="P72" s="9"/>
    </row>
    <row r="73" spans="1:16" ht="72" x14ac:dyDescent="0.25">
      <c r="A73" s="6"/>
      <c r="B73" s="31"/>
      <c r="C73" s="36" t="s">
        <v>261</v>
      </c>
      <c r="D73" s="37">
        <f t="shared" si="0"/>
        <v>1</v>
      </c>
      <c r="E73" s="49">
        <v>0</v>
      </c>
      <c r="F73" s="50" t="s">
        <v>21</v>
      </c>
      <c r="G73" s="51" t="s">
        <v>255</v>
      </c>
      <c r="H73" s="40"/>
      <c r="I73" s="40"/>
      <c r="J73" s="40"/>
      <c r="K73" s="40"/>
      <c r="L73" s="40"/>
      <c r="M73" s="40"/>
      <c r="N73" s="11"/>
      <c r="O73" s="34"/>
      <c r="P73" s="9"/>
    </row>
    <row r="74" spans="1:16" ht="45" x14ac:dyDescent="0.25">
      <c r="A74" s="6"/>
      <c r="B74" s="31"/>
      <c r="C74" s="36" t="s">
        <v>262</v>
      </c>
      <c r="D74" s="37">
        <f t="shared" si="0"/>
        <v>1</v>
      </c>
      <c r="E74" s="49">
        <v>0</v>
      </c>
      <c r="F74" s="50" t="s">
        <v>21</v>
      </c>
      <c r="G74" s="51" t="s">
        <v>255</v>
      </c>
      <c r="H74" s="40"/>
      <c r="I74" s="40"/>
      <c r="J74" s="40"/>
      <c r="K74" s="40"/>
      <c r="L74" s="40"/>
      <c r="M74" s="40"/>
      <c r="N74" s="11"/>
      <c r="O74" s="34"/>
      <c r="P74" s="9"/>
    </row>
    <row r="75" spans="1:16" ht="45" x14ac:dyDescent="0.25">
      <c r="A75" s="6"/>
      <c r="B75" s="31"/>
      <c r="C75" s="36" t="s">
        <v>263</v>
      </c>
      <c r="D75" s="37">
        <f t="shared" si="0"/>
        <v>1</v>
      </c>
      <c r="E75" s="49">
        <v>0</v>
      </c>
      <c r="F75" s="50" t="s">
        <v>21</v>
      </c>
      <c r="G75" s="51" t="s">
        <v>255</v>
      </c>
      <c r="H75" s="40"/>
      <c r="I75" s="40"/>
      <c r="J75" s="40"/>
      <c r="K75" s="40"/>
      <c r="L75" s="40"/>
      <c r="M75" s="40"/>
      <c r="N75" s="11"/>
      <c r="O75" s="34"/>
      <c r="P75" s="9"/>
    </row>
    <row r="76" spans="1:16" ht="48" x14ac:dyDescent="0.25">
      <c r="A76" s="6"/>
      <c r="B76" s="31"/>
      <c r="C76" s="36" t="s">
        <v>264</v>
      </c>
      <c r="D76" s="37">
        <f t="shared" si="0"/>
        <v>1</v>
      </c>
      <c r="E76" s="49">
        <v>0</v>
      </c>
      <c r="F76" s="50" t="s">
        <v>21</v>
      </c>
      <c r="G76" s="51" t="s">
        <v>255</v>
      </c>
      <c r="H76" s="40"/>
      <c r="I76" s="40"/>
      <c r="J76" s="40"/>
      <c r="K76" s="40"/>
      <c r="L76" s="40"/>
      <c r="M76" s="40"/>
      <c r="N76" s="11"/>
      <c r="O76" s="34"/>
      <c r="P76" s="9"/>
    </row>
    <row r="77" spans="1:16" ht="45" x14ac:dyDescent="0.25">
      <c r="A77" s="6"/>
      <c r="B77" s="31"/>
      <c r="C77" s="36" t="s">
        <v>265</v>
      </c>
      <c r="D77" s="37">
        <f t="shared" si="0"/>
        <v>1</v>
      </c>
      <c r="E77" s="49">
        <v>0</v>
      </c>
      <c r="F77" s="50" t="s">
        <v>21</v>
      </c>
      <c r="G77" s="51" t="s">
        <v>255</v>
      </c>
      <c r="H77" s="40"/>
      <c r="I77" s="40"/>
      <c r="J77" s="40"/>
      <c r="K77" s="40"/>
      <c r="L77" s="40"/>
      <c r="M77" s="40"/>
      <c r="N77" s="11"/>
      <c r="O77" s="34"/>
      <c r="P77" s="9"/>
    </row>
    <row r="78" spans="1:16" x14ac:dyDescent="0.25">
      <c r="A78" s="6"/>
      <c r="B78" s="31"/>
      <c r="C78" s="24"/>
      <c r="D78" s="7"/>
      <c r="E78" s="11"/>
      <c r="F78" s="11"/>
      <c r="G78" s="11"/>
      <c r="H78" s="11"/>
      <c r="I78" s="11"/>
      <c r="J78" s="11"/>
      <c r="K78" s="11"/>
      <c r="L78" s="11"/>
      <c r="M78" s="11"/>
      <c r="N78" s="11"/>
      <c r="O78" s="41"/>
      <c r="P78" s="6"/>
    </row>
    <row r="79" spans="1:16" x14ac:dyDescent="0.25">
      <c r="A79" s="6"/>
      <c r="B79" s="31"/>
      <c r="C79" s="32" t="s">
        <v>5</v>
      </c>
      <c r="D79" s="7"/>
      <c r="E79" s="11"/>
      <c r="F79" s="11"/>
      <c r="G79" s="11"/>
      <c r="H79" s="11"/>
      <c r="I79" s="11"/>
      <c r="J79" s="11"/>
      <c r="K79" s="11"/>
      <c r="L79" s="11"/>
      <c r="M79" s="11"/>
      <c r="N79" s="11"/>
      <c r="O79" s="41"/>
      <c r="P79" s="6"/>
    </row>
    <row r="80" spans="1:16" x14ac:dyDescent="0.25">
      <c r="A80" s="6"/>
      <c r="B80" s="31"/>
      <c r="C80" s="24"/>
      <c r="D80" s="7"/>
      <c r="E80" s="11"/>
      <c r="F80" s="11"/>
      <c r="G80" s="11"/>
      <c r="H80" s="11"/>
      <c r="I80" s="11"/>
      <c r="J80" s="11"/>
      <c r="K80" s="11"/>
      <c r="L80" s="11"/>
      <c r="M80" s="11"/>
      <c r="N80" s="11"/>
      <c r="O80" s="41"/>
      <c r="P80" s="6"/>
    </row>
    <row r="81" spans="1:16" x14ac:dyDescent="0.25">
      <c r="A81" s="6"/>
      <c r="B81" s="31"/>
      <c r="C81" s="8" t="s">
        <v>8</v>
      </c>
      <c r="D81" s="7"/>
      <c r="E81" s="7" t="s">
        <v>9</v>
      </c>
      <c r="F81" s="7" t="s">
        <v>10</v>
      </c>
      <c r="G81" s="7" t="s">
        <v>11</v>
      </c>
      <c r="H81" s="7" t="s">
        <v>12</v>
      </c>
      <c r="I81" s="7" t="s">
        <v>13</v>
      </c>
      <c r="J81" s="7" t="s">
        <v>14</v>
      </c>
      <c r="K81" s="7" t="s">
        <v>15</v>
      </c>
      <c r="L81" s="7" t="s">
        <v>16</v>
      </c>
      <c r="M81" s="7" t="s">
        <v>17</v>
      </c>
      <c r="N81" s="11"/>
      <c r="O81" s="41"/>
      <c r="P81" s="6"/>
    </row>
    <row r="82" spans="1:16" ht="24" x14ac:dyDescent="0.25">
      <c r="A82" s="6"/>
      <c r="B82" s="31"/>
      <c r="C82" s="36" t="s">
        <v>266</v>
      </c>
      <c r="D82" s="37">
        <f t="shared" ref="D82:D90" si="1">IF(E82="Justificado",0,1)</f>
        <v>1</v>
      </c>
      <c r="E82" s="38">
        <v>1</v>
      </c>
      <c r="F82" s="39"/>
      <c r="G82" s="40"/>
      <c r="H82" s="40"/>
      <c r="I82" s="40"/>
      <c r="J82" s="40"/>
      <c r="K82" s="40"/>
      <c r="L82" s="40"/>
      <c r="M82" s="40"/>
      <c r="N82" s="11"/>
      <c r="O82" s="41"/>
      <c r="P82" s="6"/>
    </row>
    <row r="83" spans="1:16" ht="60" x14ac:dyDescent="0.25">
      <c r="A83" s="6"/>
      <c r="B83" s="31"/>
      <c r="C83" s="36" t="s">
        <v>267</v>
      </c>
      <c r="D83" s="37">
        <f t="shared" si="1"/>
        <v>1</v>
      </c>
      <c r="E83" s="38">
        <v>0.5</v>
      </c>
      <c r="F83" s="39" t="s">
        <v>21</v>
      </c>
      <c r="G83" s="40" t="s">
        <v>67</v>
      </c>
      <c r="H83" s="40"/>
      <c r="I83" s="40"/>
      <c r="J83" s="40"/>
      <c r="K83" s="40"/>
      <c r="L83" s="40"/>
      <c r="M83" s="40"/>
      <c r="N83" s="11"/>
      <c r="O83" s="41"/>
      <c r="P83" s="6"/>
    </row>
    <row r="84" spans="1:16" ht="195" x14ac:dyDescent="0.25">
      <c r="A84" s="6"/>
      <c r="B84" s="31"/>
      <c r="C84" s="36" t="s">
        <v>268</v>
      </c>
      <c r="D84" s="37">
        <f t="shared" si="1"/>
        <v>0</v>
      </c>
      <c r="E84" s="38" t="s">
        <v>32</v>
      </c>
      <c r="F84" s="39"/>
      <c r="G84" s="40" t="s">
        <v>33</v>
      </c>
      <c r="H84" s="40"/>
      <c r="I84" s="40"/>
      <c r="J84" s="40"/>
      <c r="K84" s="40"/>
      <c r="L84" s="40"/>
      <c r="M84" s="40"/>
      <c r="N84" s="11"/>
      <c r="O84" s="41"/>
      <c r="P84" s="6"/>
    </row>
    <row r="85" spans="1:16" ht="24" x14ac:dyDescent="0.25">
      <c r="A85" s="6"/>
      <c r="B85" s="31"/>
      <c r="C85" s="36" t="s">
        <v>269</v>
      </c>
      <c r="D85" s="37">
        <f t="shared" si="1"/>
        <v>1</v>
      </c>
      <c r="E85" s="38">
        <v>1</v>
      </c>
      <c r="F85" s="39"/>
      <c r="G85" s="40"/>
      <c r="H85" s="40"/>
      <c r="I85" s="40"/>
      <c r="J85" s="40"/>
      <c r="K85" s="40"/>
      <c r="L85" s="40"/>
      <c r="M85" s="40"/>
      <c r="N85" s="11"/>
      <c r="O85" s="41"/>
      <c r="P85" s="6"/>
    </row>
    <row r="86" spans="1:16" ht="24" x14ac:dyDescent="0.25">
      <c r="A86" s="6"/>
      <c r="B86" s="31"/>
      <c r="C86" s="36" t="s">
        <v>270</v>
      </c>
      <c r="D86" s="37">
        <f t="shared" si="1"/>
        <v>1</v>
      </c>
      <c r="E86" s="49">
        <v>1</v>
      </c>
      <c r="F86" s="39"/>
      <c r="G86" s="40"/>
      <c r="H86" s="40"/>
      <c r="I86" s="40"/>
      <c r="J86" s="40"/>
      <c r="K86" s="40"/>
      <c r="L86" s="40"/>
      <c r="M86" s="40"/>
      <c r="N86" s="11"/>
      <c r="O86" s="41"/>
      <c r="P86" s="6"/>
    </row>
    <row r="87" spans="1:16" ht="24" x14ac:dyDescent="0.25">
      <c r="A87" s="6"/>
      <c r="B87" s="31"/>
      <c r="C87" s="36" t="s">
        <v>271</v>
      </c>
      <c r="D87" s="37">
        <f t="shared" si="1"/>
        <v>1</v>
      </c>
      <c r="E87" s="49">
        <v>1</v>
      </c>
      <c r="F87" s="39"/>
      <c r="G87" s="40"/>
      <c r="H87" s="40"/>
      <c r="I87" s="40"/>
      <c r="J87" s="40"/>
      <c r="K87" s="40"/>
      <c r="L87" s="40"/>
      <c r="M87" s="40"/>
      <c r="N87" s="11"/>
      <c r="O87" s="41"/>
      <c r="P87" s="6"/>
    </row>
    <row r="88" spans="1:16" ht="36" x14ac:dyDescent="0.25">
      <c r="A88" s="6"/>
      <c r="B88" s="31"/>
      <c r="C88" s="36" t="s">
        <v>272</v>
      </c>
      <c r="D88" s="37">
        <f t="shared" si="1"/>
        <v>1</v>
      </c>
      <c r="E88" s="49">
        <v>1</v>
      </c>
      <c r="F88" s="39"/>
      <c r="G88" s="40"/>
      <c r="H88" s="40"/>
      <c r="I88" s="40"/>
      <c r="J88" s="40"/>
      <c r="K88" s="40"/>
      <c r="L88" s="40"/>
      <c r="M88" s="40"/>
      <c r="N88" s="11"/>
      <c r="O88" s="41"/>
      <c r="P88" s="6"/>
    </row>
    <row r="89" spans="1:16" ht="36" x14ac:dyDescent="0.25">
      <c r="A89" s="6"/>
      <c r="B89" s="31"/>
      <c r="C89" s="36" t="s">
        <v>273</v>
      </c>
      <c r="D89" s="37">
        <f t="shared" si="1"/>
        <v>1</v>
      </c>
      <c r="E89" s="49">
        <v>1</v>
      </c>
      <c r="F89" s="39"/>
      <c r="G89" s="40"/>
      <c r="H89" s="40"/>
      <c r="I89" s="40"/>
      <c r="J89" s="40"/>
      <c r="K89" s="40"/>
      <c r="L89" s="40"/>
      <c r="M89" s="40"/>
      <c r="N89" s="11"/>
      <c r="O89" s="41"/>
      <c r="P89" s="6"/>
    </row>
    <row r="90" spans="1:16" x14ac:dyDescent="0.25">
      <c r="A90" s="6"/>
      <c r="B90" s="31"/>
      <c r="C90" s="36" t="s">
        <v>274</v>
      </c>
      <c r="D90" s="37">
        <f t="shared" si="1"/>
        <v>1</v>
      </c>
      <c r="E90" s="49">
        <v>1</v>
      </c>
      <c r="F90" s="39"/>
      <c r="G90" s="40"/>
      <c r="H90" s="40"/>
      <c r="I90" s="40"/>
      <c r="J90" s="40"/>
      <c r="K90" s="40"/>
      <c r="L90" s="40"/>
      <c r="M90" s="40"/>
      <c r="N90" s="11"/>
      <c r="O90" s="41"/>
      <c r="P90" s="6"/>
    </row>
    <row r="91" spans="1:16" x14ac:dyDescent="0.25">
      <c r="A91" s="6"/>
      <c r="B91" s="42"/>
      <c r="C91" s="43"/>
      <c r="D91" s="44"/>
      <c r="E91" s="44"/>
      <c r="F91" s="44"/>
      <c r="G91" s="44"/>
      <c r="H91" s="44"/>
      <c r="I91" s="44"/>
      <c r="J91" s="44"/>
      <c r="K91" s="44"/>
      <c r="L91" s="44"/>
      <c r="M91" s="44"/>
      <c r="N91" s="44"/>
      <c r="O91" s="45"/>
      <c r="P91" s="6"/>
    </row>
    <row r="92" spans="1:16" x14ac:dyDescent="0.25">
      <c r="A92" s="6"/>
      <c r="B92" s="6"/>
      <c r="C92" s="46"/>
      <c r="D92" s="6"/>
      <c r="E92" s="6"/>
      <c r="F92" s="6"/>
      <c r="G92" s="6"/>
      <c r="H92" s="6"/>
      <c r="I92" s="6"/>
      <c r="J92" s="6"/>
      <c r="K92" s="6"/>
      <c r="L92" s="6"/>
      <c r="M92" s="6"/>
      <c r="N92" s="6"/>
      <c r="O92" s="6"/>
      <c r="P92" s="6"/>
    </row>
    <row r="93" spans="1:16" x14ac:dyDescent="0.25">
      <c r="A93" s="47"/>
      <c r="B93" s="47"/>
      <c r="C93" s="48"/>
      <c r="D93" s="47"/>
      <c r="E93" s="47"/>
      <c r="F93" s="47"/>
      <c r="G93" s="47"/>
      <c r="H93" s="47"/>
      <c r="I93" s="47"/>
      <c r="J93" s="47"/>
      <c r="K93" s="47"/>
      <c r="L93" s="47"/>
      <c r="M93" s="47"/>
      <c r="N93" s="47"/>
      <c r="O93" s="47"/>
      <c r="P93" s="47"/>
    </row>
  </sheetData>
  <protectedRanges>
    <protectedRange sqref="C8 G8 E19:M77 E82:M90" name="Rango1_1"/>
  </protectedRanges>
  <mergeCells count="3">
    <mergeCell ref="C1:G1"/>
    <mergeCell ref="B5:N5"/>
    <mergeCell ref="E15:G15"/>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[1]Catalogo!#REF!</xm:f>
          </x14:formula1>
          <xm:sqref>E19:E77 E82:E90</xm:sqref>
        </x14:dataValidation>
        <x14:dataValidation type="list" allowBlank="1" showInputMessage="1" showErrorMessage="1">
          <x14:formula1>
            <xm:f>[1]Catalogo!#REF!</xm:f>
          </x14:formula1>
          <xm:sqref>L19:L77 J19:J77 H19:H77 H82:H90 J82:J90 L82:L90</xm:sqref>
        </x14:dataValidation>
        <x14:dataValidation type="list" allowBlank="1" showInputMessage="1" showErrorMessage="1" prompt="La opción Recomendación se elige únicamente para la verificación diagnóstica. Para la verificación vinculante elegir, Requerimiento (en caso de valorar con 0 o 0.5) u Observación (en caso de valorar con 1).">
          <x14:formula1>
            <xm:f>[1]Catalogo!#REF!</xm:f>
          </x14:formula1>
          <xm:sqref>F19:F77 F82:F90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topLeftCell="A4" workbookViewId="0">
      <selection activeCell="N49" sqref="N49:N57"/>
    </sheetView>
  </sheetViews>
  <sheetFormatPr baseColWidth="10" defaultColWidth="0" defaultRowHeight="15" x14ac:dyDescent="0.25"/>
  <cols>
    <col min="1" max="1" width="1.28515625" customWidth="1"/>
    <col min="2" max="2" width="1.42578125" customWidth="1"/>
    <col min="3" max="3" width="60.5703125" customWidth="1"/>
    <col min="4" max="4" width="11.42578125" hidden="1" customWidth="1"/>
    <col min="5" max="5" width="12.7109375" customWidth="1"/>
    <col min="6" max="6" width="9.5703125" customWidth="1"/>
    <col min="7" max="7" width="45.85546875" customWidth="1"/>
    <col min="8" max="8" width="22.7109375" hidden="1" customWidth="1"/>
    <col min="9" max="9" width="60.5703125" hidden="1" customWidth="1"/>
    <col min="10" max="10" width="22.7109375" hidden="1" customWidth="1"/>
    <col min="11" max="11" width="60.5703125" hidden="1" customWidth="1"/>
    <col min="12" max="12" width="22.7109375" hidden="1" customWidth="1"/>
    <col min="13" max="13" width="60.5703125" hidden="1" customWidth="1"/>
    <col min="14" max="14" width="14.28515625" customWidth="1"/>
    <col min="15" max="15" width="3.42578125" customWidth="1"/>
    <col min="16" max="16" width="3.7109375" customWidth="1"/>
    <col min="17" max="16384" width="11.42578125" hidden="1"/>
  </cols>
  <sheetData>
    <row r="1" spans="1:16" ht="23.25" x14ac:dyDescent="0.25">
      <c r="A1" s="1"/>
      <c r="B1" s="2"/>
      <c r="C1" s="102" t="str">
        <f>IF([1]DatosGral!L5="","",[1]DatosGral!L5)</f>
        <v>Instituto Mexicano del Seguro Social</v>
      </c>
      <c r="D1" s="102"/>
      <c r="E1" s="102"/>
      <c r="F1" s="102"/>
      <c r="G1" s="102"/>
      <c r="H1" s="3"/>
      <c r="I1" s="3"/>
      <c r="J1" s="3"/>
      <c r="K1" s="3"/>
      <c r="L1" s="3"/>
      <c r="M1" s="3"/>
      <c r="N1" s="2"/>
      <c r="O1" s="4"/>
      <c r="P1" s="5"/>
    </row>
    <row r="2" spans="1:16" x14ac:dyDescent="0.25">
      <c r="A2" s="6"/>
      <c r="B2" s="7"/>
      <c r="C2" s="8"/>
      <c r="D2" s="7"/>
      <c r="E2" s="7"/>
      <c r="F2" s="7"/>
      <c r="G2" s="7"/>
      <c r="H2" s="7"/>
      <c r="I2" s="7"/>
      <c r="J2" s="7"/>
      <c r="K2" s="7"/>
      <c r="L2" s="7"/>
      <c r="M2" s="7"/>
      <c r="N2" s="7"/>
      <c r="O2" s="7"/>
      <c r="P2" s="9"/>
    </row>
    <row r="3" spans="1:16" ht="15.75" x14ac:dyDescent="0.25">
      <c r="A3" s="6"/>
      <c r="B3" s="10" t="s">
        <v>0</v>
      </c>
      <c r="C3" s="8"/>
      <c r="D3" s="7"/>
      <c r="E3" s="7"/>
      <c r="F3" s="7"/>
      <c r="G3" s="7"/>
      <c r="H3" s="7"/>
      <c r="I3" s="7"/>
      <c r="J3" s="7"/>
      <c r="K3" s="7"/>
      <c r="L3" s="7"/>
      <c r="M3" s="7"/>
      <c r="N3" s="7"/>
      <c r="O3" s="7"/>
      <c r="P3" s="9"/>
    </row>
    <row r="4" spans="1:16" x14ac:dyDescent="0.25">
      <c r="A4" s="6"/>
      <c r="B4" s="7"/>
      <c r="C4" s="8"/>
      <c r="D4" s="7"/>
      <c r="E4" s="7"/>
      <c r="F4" s="7"/>
      <c r="G4" s="7"/>
      <c r="H4" s="7"/>
      <c r="I4" s="7"/>
      <c r="J4" s="7"/>
      <c r="K4" s="7"/>
      <c r="L4" s="7"/>
      <c r="M4" s="7"/>
      <c r="N4" s="7"/>
      <c r="O4" s="7"/>
      <c r="P4" s="9"/>
    </row>
    <row r="5" spans="1:16" ht="18.75" x14ac:dyDescent="0.25">
      <c r="A5" s="11"/>
      <c r="B5" s="103" t="s">
        <v>275</v>
      </c>
      <c r="C5" s="103"/>
      <c r="D5" s="103"/>
      <c r="E5" s="103"/>
      <c r="F5" s="103"/>
      <c r="G5" s="103"/>
      <c r="H5" s="103"/>
      <c r="I5" s="103"/>
      <c r="J5" s="103"/>
      <c r="K5" s="103"/>
      <c r="L5" s="103"/>
      <c r="M5" s="103"/>
      <c r="N5" s="103"/>
      <c r="O5" s="12"/>
      <c r="P5" s="9"/>
    </row>
    <row r="6" spans="1:16" ht="18.75" x14ac:dyDescent="0.25">
      <c r="A6" s="11"/>
      <c r="B6" s="13"/>
      <c r="C6" s="13"/>
      <c r="D6" s="13"/>
      <c r="E6" s="13"/>
      <c r="F6" s="13"/>
      <c r="G6" s="13"/>
      <c r="H6" s="13"/>
      <c r="I6" s="13"/>
      <c r="J6" s="13"/>
      <c r="K6" s="13"/>
      <c r="L6" s="13"/>
      <c r="M6" s="13"/>
      <c r="N6" s="13"/>
      <c r="O6" s="12"/>
      <c r="P6" s="9"/>
    </row>
    <row r="7" spans="1:16" x14ac:dyDescent="0.25">
      <c r="A7" s="6"/>
      <c r="B7" s="7"/>
      <c r="C7" s="14" t="s">
        <v>2</v>
      </c>
      <c r="D7" s="7"/>
      <c r="E7" s="7"/>
      <c r="F7" s="7"/>
      <c r="G7" s="14" t="s">
        <v>3</v>
      </c>
      <c r="H7" s="14"/>
      <c r="I7" s="14"/>
      <c r="J7" s="14"/>
      <c r="K7" s="14"/>
      <c r="L7" s="14"/>
      <c r="M7" s="14"/>
      <c r="N7" s="7"/>
      <c r="O7" s="7"/>
      <c r="P7" s="9"/>
    </row>
    <row r="8" spans="1:16" x14ac:dyDescent="0.25">
      <c r="A8" s="6"/>
      <c r="B8" s="7"/>
      <c r="C8" s="15">
        <v>43706</v>
      </c>
      <c r="D8" s="7"/>
      <c r="E8" s="7"/>
      <c r="F8" s="7"/>
      <c r="G8" s="15">
        <v>43706</v>
      </c>
      <c r="H8" s="17"/>
      <c r="I8" s="17"/>
      <c r="J8" s="17"/>
      <c r="K8" s="17"/>
      <c r="L8" s="17"/>
      <c r="M8" s="17"/>
      <c r="N8" s="7"/>
      <c r="O8" s="7"/>
      <c r="P8" s="9"/>
    </row>
    <row r="9" spans="1:16" x14ac:dyDescent="0.25">
      <c r="A9" s="6"/>
      <c r="B9" s="7"/>
      <c r="C9" s="8"/>
      <c r="D9" s="7"/>
      <c r="E9" s="7"/>
      <c r="F9" s="7"/>
      <c r="G9" s="7"/>
      <c r="H9" s="7"/>
      <c r="I9" s="7"/>
      <c r="J9" s="7"/>
      <c r="K9" s="7"/>
      <c r="L9" s="7"/>
      <c r="M9" s="7"/>
      <c r="N9" s="7"/>
      <c r="O9" s="7"/>
      <c r="P9" s="9"/>
    </row>
    <row r="10" spans="1:16" x14ac:dyDescent="0.25">
      <c r="A10" s="11"/>
      <c r="B10" s="7"/>
      <c r="C10" s="18" t="s">
        <v>4</v>
      </c>
      <c r="D10" s="19"/>
      <c r="E10" s="20">
        <f>IF('[1]APLICACION LGTAIP'!$G$46 &lt;&gt;"SI","NA",SUM(E19:E44)/SUM(D19:D44))</f>
        <v>1</v>
      </c>
      <c r="F10" s="20"/>
      <c r="G10" s="21"/>
      <c r="H10" s="21"/>
      <c r="I10" s="21"/>
      <c r="J10" s="21"/>
      <c r="K10" s="21"/>
      <c r="L10" s="21"/>
      <c r="M10" s="21"/>
      <c r="N10" s="11"/>
      <c r="O10" s="7"/>
      <c r="P10" s="9"/>
    </row>
    <row r="11" spans="1:16" x14ac:dyDescent="0.25">
      <c r="A11" s="11"/>
      <c r="B11" s="11"/>
      <c r="C11" s="18" t="s">
        <v>5</v>
      </c>
      <c r="D11" s="19"/>
      <c r="E11" s="22">
        <f>IF('[1]APLICACION LGTAIP'!$G$46 &lt;&gt;"SI","NA",SUM(E49:E57)/SUM(D49:D57))</f>
        <v>1</v>
      </c>
      <c r="F11" s="22"/>
      <c r="G11" s="21"/>
      <c r="H11" s="21"/>
      <c r="I11" s="21"/>
      <c r="J11" s="21"/>
      <c r="K11" s="21"/>
      <c r="L11" s="21"/>
      <c r="M11" s="21"/>
      <c r="N11" s="11"/>
      <c r="O11" s="7"/>
      <c r="P11" s="9"/>
    </row>
    <row r="12" spans="1:16" x14ac:dyDescent="0.25">
      <c r="A12" s="11"/>
      <c r="B12" s="11"/>
      <c r="C12" s="18" t="s">
        <v>6</v>
      </c>
      <c r="D12" s="19"/>
      <c r="E12" s="23">
        <f>IF('[1]APLICACION LGTAIP'!$G$46 &lt;&gt;"SI","NA",E10*0.6+E11*0.4)</f>
        <v>1</v>
      </c>
      <c r="F12" s="23"/>
      <c r="G12" s="21"/>
      <c r="H12" s="21"/>
      <c r="I12" s="21"/>
      <c r="J12" s="21"/>
      <c r="K12" s="21"/>
      <c r="L12" s="21"/>
      <c r="M12" s="21"/>
      <c r="N12" s="11"/>
      <c r="O12" s="7"/>
      <c r="P12" s="9"/>
    </row>
    <row r="13" spans="1:16" x14ac:dyDescent="0.25">
      <c r="A13" s="11"/>
      <c r="B13" s="11"/>
      <c r="C13" s="24"/>
      <c r="D13" s="11"/>
      <c r="E13" s="25"/>
      <c r="F13" s="25"/>
      <c r="G13" s="11"/>
      <c r="H13" s="11"/>
      <c r="I13" s="11"/>
      <c r="J13" s="11"/>
      <c r="K13" s="11"/>
      <c r="L13" s="11"/>
      <c r="M13" s="11"/>
      <c r="N13" s="11"/>
      <c r="O13" s="7"/>
      <c r="P13" s="9"/>
    </row>
    <row r="14" spans="1:16" x14ac:dyDescent="0.25">
      <c r="A14" s="6"/>
      <c r="B14" s="7"/>
      <c r="C14" s="8"/>
      <c r="D14" s="7"/>
      <c r="E14" s="7"/>
      <c r="F14" s="7"/>
      <c r="G14" s="7"/>
      <c r="H14" s="7"/>
      <c r="I14" s="7"/>
      <c r="J14" s="7"/>
      <c r="K14" s="7"/>
      <c r="L14" s="7"/>
      <c r="M14" s="7"/>
      <c r="N14" s="7"/>
      <c r="O14" s="7"/>
      <c r="P14" s="9"/>
    </row>
    <row r="15" spans="1:16" x14ac:dyDescent="0.25">
      <c r="A15" s="6"/>
      <c r="B15" s="26"/>
      <c r="C15" s="27"/>
      <c r="D15" s="28"/>
      <c r="E15" s="104"/>
      <c r="F15" s="104"/>
      <c r="G15" s="104"/>
      <c r="H15" s="29"/>
      <c r="I15" s="29"/>
      <c r="J15" s="29"/>
      <c r="K15" s="29"/>
      <c r="L15" s="29"/>
      <c r="M15" s="29"/>
      <c r="N15" s="28"/>
      <c r="O15" s="30"/>
      <c r="P15" s="9"/>
    </row>
    <row r="16" spans="1:16" x14ac:dyDescent="0.25">
      <c r="A16" s="6"/>
      <c r="B16" s="31"/>
      <c r="C16" s="32" t="s">
        <v>7</v>
      </c>
      <c r="D16" s="7">
        <f>COUNTA(F19:F57)</f>
        <v>1</v>
      </c>
      <c r="E16" s="11"/>
      <c r="F16" s="33"/>
      <c r="G16" s="11"/>
      <c r="H16" s="11"/>
      <c r="I16" s="11"/>
      <c r="J16" s="11"/>
      <c r="K16" s="11"/>
      <c r="L16" s="11"/>
      <c r="M16" s="11"/>
      <c r="N16" s="11"/>
      <c r="O16" s="34"/>
      <c r="P16" s="9"/>
    </row>
    <row r="17" spans="1:16" x14ac:dyDescent="0.25">
      <c r="A17" s="6"/>
      <c r="B17" s="35"/>
      <c r="C17" s="24"/>
      <c r="D17" s="7"/>
      <c r="E17" s="11"/>
      <c r="F17" s="11"/>
      <c r="G17" s="11"/>
      <c r="H17" s="11"/>
      <c r="I17" s="11"/>
      <c r="J17" s="11"/>
      <c r="K17" s="11"/>
      <c r="L17" s="11"/>
      <c r="M17" s="11"/>
      <c r="N17" s="11"/>
      <c r="O17" s="34"/>
      <c r="P17" s="9"/>
    </row>
    <row r="18" spans="1:16" x14ac:dyDescent="0.25">
      <c r="A18" s="6"/>
      <c r="B18" s="35"/>
      <c r="C18" s="8" t="s">
        <v>8</v>
      </c>
      <c r="D18" s="7"/>
      <c r="E18" s="7" t="s">
        <v>9</v>
      </c>
      <c r="F18" s="7" t="s">
        <v>10</v>
      </c>
      <c r="G18" s="7" t="s">
        <v>11</v>
      </c>
      <c r="H18" s="7" t="s">
        <v>12</v>
      </c>
      <c r="I18" s="7" t="s">
        <v>13</v>
      </c>
      <c r="J18" s="7" t="s">
        <v>14</v>
      </c>
      <c r="K18" s="7" t="s">
        <v>15</v>
      </c>
      <c r="L18" s="7" t="s">
        <v>16</v>
      </c>
      <c r="M18" s="7" t="s">
        <v>17</v>
      </c>
      <c r="N18" s="11"/>
      <c r="O18" s="34"/>
      <c r="P18" s="9"/>
    </row>
    <row r="19" spans="1:16" x14ac:dyDescent="0.25">
      <c r="A19" s="6"/>
      <c r="B19" s="31"/>
      <c r="C19" s="36" t="s">
        <v>18</v>
      </c>
      <c r="D19" s="37">
        <f>IF(E19="Justificado",0,1)</f>
        <v>1</v>
      </c>
      <c r="E19" s="38">
        <v>1</v>
      </c>
      <c r="F19" s="39"/>
      <c r="G19" s="40"/>
      <c r="H19" s="40"/>
      <c r="I19" s="40"/>
      <c r="J19" s="40"/>
      <c r="K19" s="40"/>
      <c r="L19" s="40"/>
      <c r="M19" s="40"/>
      <c r="N19" s="85"/>
      <c r="O19" s="34"/>
      <c r="P19" s="9"/>
    </row>
    <row r="20" spans="1:16" ht="24" x14ac:dyDescent="0.25">
      <c r="A20" s="6"/>
      <c r="B20" s="31"/>
      <c r="C20" s="36" t="s">
        <v>19</v>
      </c>
      <c r="D20" s="37">
        <f t="shared" ref="D20:D44" si="0">IF(E20="Justificado",0,1)</f>
        <v>1</v>
      </c>
      <c r="E20" s="49">
        <v>1</v>
      </c>
      <c r="F20" s="39"/>
      <c r="G20" s="40"/>
      <c r="H20" s="40"/>
      <c r="I20" s="40"/>
      <c r="J20" s="40"/>
      <c r="K20" s="40"/>
      <c r="L20" s="40"/>
      <c r="M20" s="40"/>
      <c r="N20" s="85"/>
      <c r="O20" s="34"/>
      <c r="P20" s="9"/>
    </row>
    <row r="21" spans="1:16" x14ac:dyDescent="0.25">
      <c r="A21" s="6"/>
      <c r="B21" s="31"/>
      <c r="C21" s="36" t="s">
        <v>276</v>
      </c>
      <c r="D21" s="37">
        <f t="shared" si="0"/>
        <v>1</v>
      </c>
      <c r="E21" s="49">
        <v>1</v>
      </c>
      <c r="F21" s="39"/>
      <c r="G21" s="40"/>
      <c r="H21" s="40"/>
      <c r="I21" s="40"/>
      <c r="J21" s="40"/>
      <c r="K21" s="40"/>
      <c r="L21" s="40"/>
      <c r="M21" s="40"/>
      <c r="N21" s="85"/>
      <c r="O21" s="34"/>
      <c r="P21" s="9"/>
    </row>
    <row r="22" spans="1:16" x14ac:dyDescent="0.25">
      <c r="A22" s="6"/>
      <c r="B22" s="31"/>
      <c r="C22" s="36" t="s">
        <v>277</v>
      </c>
      <c r="D22" s="37">
        <f t="shared" si="0"/>
        <v>1</v>
      </c>
      <c r="E22" s="49">
        <v>1</v>
      </c>
      <c r="F22" s="39"/>
      <c r="G22" s="40"/>
      <c r="H22" s="40"/>
      <c r="I22" s="40"/>
      <c r="J22" s="40"/>
      <c r="K22" s="40"/>
      <c r="L22" s="40"/>
      <c r="M22" s="40"/>
      <c r="N22" s="85"/>
      <c r="O22" s="34"/>
      <c r="P22" s="9"/>
    </row>
    <row r="23" spans="1:16" x14ac:dyDescent="0.25">
      <c r="A23" s="6"/>
      <c r="B23" s="31"/>
      <c r="C23" s="36" t="s">
        <v>278</v>
      </c>
      <c r="D23" s="37">
        <f t="shared" si="0"/>
        <v>1</v>
      </c>
      <c r="E23" s="49">
        <v>1</v>
      </c>
      <c r="F23" s="39"/>
      <c r="G23" s="40"/>
      <c r="H23" s="40"/>
      <c r="I23" s="40"/>
      <c r="J23" s="40"/>
      <c r="K23" s="40"/>
      <c r="L23" s="40"/>
      <c r="M23" s="40"/>
      <c r="N23" s="85"/>
      <c r="O23" s="34"/>
      <c r="P23" s="9"/>
    </row>
    <row r="24" spans="1:16" ht="24" x14ac:dyDescent="0.25">
      <c r="A24" s="6"/>
      <c r="B24" s="31"/>
      <c r="C24" s="36" t="s">
        <v>279</v>
      </c>
      <c r="D24" s="37">
        <f t="shared" si="0"/>
        <v>1</v>
      </c>
      <c r="E24" s="49">
        <v>1</v>
      </c>
      <c r="F24" s="39"/>
      <c r="G24" s="40"/>
      <c r="H24" s="40"/>
      <c r="I24" s="40"/>
      <c r="J24" s="40"/>
      <c r="K24" s="40"/>
      <c r="L24" s="40"/>
      <c r="M24" s="40"/>
      <c r="N24" s="85"/>
      <c r="O24" s="34"/>
      <c r="P24" s="9"/>
    </row>
    <row r="25" spans="1:16" x14ac:dyDescent="0.25">
      <c r="A25" s="6"/>
      <c r="B25" s="31"/>
      <c r="C25" s="36" t="s">
        <v>280</v>
      </c>
      <c r="D25" s="37">
        <f t="shared" si="0"/>
        <v>1</v>
      </c>
      <c r="E25" s="49">
        <v>1</v>
      </c>
      <c r="F25" s="39"/>
      <c r="G25" s="40"/>
      <c r="H25" s="40"/>
      <c r="I25" s="40"/>
      <c r="J25" s="40"/>
      <c r="K25" s="40"/>
      <c r="L25" s="40"/>
      <c r="M25" s="40"/>
      <c r="N25" s="85"/>
      <c r="O25" s="34"/>
      <c r="P25" s="9"/>
    </row>
    <row r="26" spans="1:16" ht="24" x14ac:dyDescent="0.25">
      <c r="A26" s="6"/>
      <c r="B26" s="31"/>
      <c r="C26" s="36" t="s">
        <v>281</v>
      </c>
      <c r="D26" s="37">
        <f t="shared" si="0"/>
        <v>1</v>
      </c>
      <c r="E26" s="49">
        <v>1</v>
      </c>
      <c r="F26" s="39"/>
      <c r="G26" s="40"/>
      <c r="H26" s="40"/>
      <c r="I26" s="40"/>
      <c r="J26" s="40"/>
      <c r="K26" s="40"/>
      <c r="L26" s="40"/>
      <c r="M26" s="40"/>
      <c r="N26" s="85"/>
      <c r="O26" s="34"/>
      <c r="P26" s="9"/>
    </row>
    <row r="27" spans="1:16" x14ac:dyDescent="0.25">
      <c r="A27" s="6"/>
      <c r="B27" s="31"/>
      <c r="C27" s="36" t="s">
        <v>282</v>
      </c>
      <c r="D27" s="37">
        <f t="shared" si="0"/>
        <v>1</v>
      </c>
      <c r="E27" s="49">
        <v>1</v>
      </c>
      <c r="F27" s="39"/>
      <c r="G27" s="40"/>
      <c r="H27" s="40"/>
      <c r="I27" s="40"/>
      <c r="J27" s="40"/>
      <c r="K27" s="40"/>
      <c r="L27" s="40"/>
      <c r="M27" s="40"/>
      <c r="N27" s="85"/>
      <c r="O27" s="34"/>
      <c r="P27" s="9"/>
    </row>
    <row r="28" spans="1:16" x14ac:dyDescent="0.25">
      <c r="A28" s="6"/>
      <c r="B28" s="31"/>
      <c r="C28" s="36" t="s">
        <v>283</v>
      </c>
      <c r="D28" s="37">
        <f t="shared" si="0"/>
        <v>1</v>
      </c>
      <c r="E28" s="49">
        <v>1</v>
      </c>
      <c r="F28" s="39"/>
      <c r="G28" s="40"/>
      <c r="H28" s="40"/>
      <c r="I28" s="40"/>
      <c r="J28" s="40"/>
      <c r="K28" s="40"/>
      <c r="L28" s="40"/>
      <c r="M28" s="40"/>
      <c r="N28" s="85"/>
      <c r="O28" s="34"/>
      <c r="P28" s="9"/>
    </row>
    <row r="29" spans="1:16" x14ac:dyDescent="0.25">
      <c r="A29" s="6"/>
      <c r="B29" s="31"/>
      <c r="C29" s="36" t="s">
        <v>284</v>
      </c>
      <c r="D29" s="37">
        <f t="shared" si="0"/>
        <v>1</v>
      </c>
      <c r="E29" s="49">
        <v>1</v>
      </c>
      <c r="F29" s="39"/>
      <c r="G29" s="40"/>
      <c r="H29" s="40"/>
      <c r="I29" s="40"/>
      <c r="J29" s="40"/>
      <c r="K29" s="40"/>
      <c r="L29" s="40"/>
      <c r="M29" s="40"/>
      <c r="N29" s="85"/>
      <c r="O29" s="34"/>
      <c r="P29" s="9"/>
    </row>
    <row r="30" spans="1:16" x14ac:dyDescent="0.25">
      <c r="A30" s="6"/>
      <c r="B30" s="31"/>
      <c r="C30" s="36" t="s">
        <v>285</v>
      </c>
      <c r="D30" s="37">
        <f t="shared" si="0"/>
        <v>1</v>
      </c>
      <c r="E30" s="49">
        <v>1</v>
      </c>
      <c r="F30" s="39"/>
      <c r="G30" s="40"/>
      <c r="H30" s="40"/>
      <c r="I30" s="40"/>
      <c r="J30" s="40"/>
      <c r="K30" s="40"/>
      <c r="L30" s="40"/>
      <c r="M30" s="40"/>
      <c r="N30" s="85"/>
      <c r="O30" s="34"/>
      <c r="P30" s="9"/>
    </row>
    <row r="31" spans="1:16" x14ac:dyDescent="0.25">
      <c r="A31" s="6"/>
      <c r="B31" s="31"/>
      <c r="C31" s="36" t="s">
        <v>286</v>
      </c>
      <c r="D31" s="37">
        <f t="shared" si="0"/>
        <v>1</v>
      </c>
      <c r="E31" s="49">
        <v>1</v>
      </c>
      <c r="F31" s="39"/>
      <c r="G31" s="40"/>
      <c r="H31" s="40"/>
      <c r="I31" s="40"/>
      <c r="J31" s="40"/>
      <c r="K31" s="40"/>
      <c r="L31" s="40"/>
      <c r="M31" s="40"/>
      <c r="N31" s="85"/>
      <c r="O31" s="34"/>
      <c r="P31" s="9"/>
    </row>
    <row r="32" spans="1:16" ht="24" x14ac:dyDescent="0.25">
      <c r="A32" s="6"/>
      <c r="B32" s="31"/>
      <c r="C32" s="36" t="s">
        <v>287</v>
      </c>
      <c r="D32" s="37">
        <f t="shared" si="0"/>
        <v>1</v>
      </c>
      <c r="E32" s="49">
        <v>1</v>
      </c>
      <c r="F32" s="39"/>
      <c r="G32" s="40"/>
      <c r="H32" s="40"/>
      <c r="I32" s="40"/>
      <c r="J32" s="40"/>
      <c r="K32" s="40"/>
      <c r="L32" s="40"/>
      <c r="M32" s="40"/>
      <c r="N32" s="85"/>
      <c r="O32" s="34"/>
      <c r="P32" s="9"/>
    </row>
    <row r="33" spans="1:16" ht="48" x14ac:dyDescent="0.25">
      <c r="A33" s="6"/>
      <c r="B33" s="31"/>
      <c r="C33" s="36" t="s">
        <v>288</v>
      </c>
      <c r="D33" s="37">
        <f t="shared" si="0"/>
        <v>1</v>
      </c>
      <c r="E33" s="49">
        <v>1</v>
      </c>
      <c r="F33" s="39"/>
      <c r="G33" s="40"/>
      <c r="H33" s="40"/>
      <c r="I33" s="40"/>
      <c r="J33" s="40"/>
      <c r="K33" s="40"/>
      <c r="L33" s="40"/>
      <c r="M33" s="40"/>
      <c r="N33" s="85"/>
      <c r="O33" s="34"/>
      <c r="P33" s="9"/>
    </row>
    <row r="34" spans="1:16" x14ac:dyDescent="0.25">
      <c r="A34" s="6"/>
      <c r="B34" s="31"/>
      <c r="C34" s="36" t="s">
        <v>289</v>
      </c>
      <c r="D34" s="37">
        <f t="shared" si="0"/>
        <v>1</v>
      </c>
      <c r="E34" s="49">
        <v>1</v>
      </c>
      <c r="F34" s="39"/>
      <c r="G34" s="40"/>
      <c r="H34" s="40"/>
      <c r="I34" s="40"/>
      <c r="J34" s="40"/>
      <c r="K34" s="40"/>
      <c r="L34" s="40"/>
      <c r="M34" s="40"/>
      <c r="N34" s="85"/>
      <c r="O34" s="34"/>
      <c r="P34" s="9"/>
    </row>
    <row r="35" spans="1:16" ht="72" x14ac:dyDescent="0.25">
      <c r="A35" s="6"/>
      <c r="B35" s="31"/>
      <c r="C35" s="36" t="s">
        <v>290</v>
      </c>
      <c r="D35" s="37">
        <f t="shared" si="0"/>
        <v>1</v>
      </c>
      <c r="E35" s="49">
        <v>1</v>
      </c>
      <c r="F35" s="39"/>
      <c r="G35" s="40"/>
      <c r="H35" s="40"/>
      <c r="I35" s="40"/>
      <c r="J35" s="40"/>
      <c r="K35" s="40"/>
      <c r="L35" s="40"/>
      <c r="M35" s="40"/>
      <c r="N35" s="85"/>
      <c r="O35" s="34"/>
      <c r="P35" s="9"/>
    </row>
    <row r="36" spans="1:16" ht="36" x14ac:dyDescent="0.25">
      <c r="A36" s="6"/>
      <c r="B36" s="31"/>
      <c r="C36" s="36" t="s">
        <v>291</v>
      </c>
      <c r="D36" s="37">
        <f t="shared" si="0"/>
        <v>1</v>
      </c>
      <c r="E36" s="49">
        <v>1</v>
      </c>
      <c r="F36" s="39"/>
      <c r="G36" s="40"/>
      <c r="H36" s="40"/>
      <c r="I36" s="40"/>
      <c r="J36" s="40"/>
      <c r="K36" s="40"/>
      <c r="L36" s="40"/>
      <c r="M36" s="40"/>
      <c r="N36" s="85"/>
      <c r="O36" s="34"/>
      <c r="P36" s="9"/>
    </row>
    <row r="37" spans="1:16" x14ac:dyDescent="0.25">
      <c r="A37" s="6"/>
      <c r="B37" s="31"/>
      <c r="C37" s="36" t="s">
        <v>292</v>
      </c>
      <c r="D37" s="37">
        <f t="shared" si="0"/>
        <v>1</v>
      </c>
      <c r="E37" s="49">
        <v>1</v>
      </c>
      <c r="F37" s="39"/>
      <c r="G37" s="40"/>
      <c r="H37" s="40"/>
      <c r="I37" s="40"/>
      <c r="J37" s="40"/>
      <c r="K37" s="40"/>
      <c r="L37" s="40"/>
      <c r="M37" s="40"/>
      <c r="N37" s="85"/>
      <c r="O37" s="34"/>
      <c r="P37" s="9"/>
    </row>
    <row r="38" spans="1:16" x14ac:dyDescent="0.25">
      <c r="A38" s="6"/>
      <c r="B38" s="31"/>
      <c r="C38" s="36" t="s">
        <v>293</v>
      </c>
      <c r="D38" s="37">
        <f t="shared" si="0"/>
        <v>1</v>
      </c>
      <c r="E38" s="49">
        <v>1</v>
      </c>
      <c r="F38" s="39"/>
      <c r="G38" s="40"/>
      <c r="H38" s="40"/>
      <c r="I38" s="40"/>
      <c r="J38" s="40"/>
      <c r="K38" s="40"/>
      <c r="L38" s="40"/>
      <c r="M38" s="40"/>
      <c r="N38" s="85"/>
      <c r="O38" s="34"/>
      <c r="P38" s="9"/>
    </row>
    <row r="39" spans="1:16" x14ac:dyDescent="0.25">
      <c r="A39" s="6"/>
      <c r="B39" s="31"/>
      <c r="C39" s="36" t="s">
        <v>294</v>
      </c>
      <c r="D39" s="37">
        <f t="shared" si="0"/>
        <v>1</v>
      </c>
      <c r="E39" s="38">
        <v>1</v>
      </c>
      <c r="F39" s="39"/>
      <c r="G39" s="40"/>
      <c r="H39" s="40"/>
      <c r="I39" s="40"/>
      <c r="J39" s="40"/>
      <c r="K39" s="40"/>
      <c r="L39" s="40"/>
      <c r="M39" s="40"/>
      <c r="N39" s="85"/>
      <c r="O39" s="34"/>
      <c r="P39" s="9"/>
    </row>
    <row r="40" spans="1:16" ht="24" x14ac:dyDescent="0.25">
      <c r="A40" s="6"/>
      <c r="B40" s="31"/>
      <c r="C40" s="36" t="s">
        <v>295</v>
      </c>
      <c r="D40" s="37">
        <f t="shared" si="0"/>
        <v>1</v>
      </c>
      <c r="E40" s="38">
        <v>1</v>
      </c>
      <c r="F40" s="39"/>
      <c r="G40" s="40"/>
      <c r="H40" s="40"/>
      <c r="I40" s="40"/>
      <c r="J40" s="40"/>
      <c r="K40" s="40"/>
      <c r="L40" s="40"/>
      <c r="M40" s="40"/>
      <c r="N40" s="85"/>
      <c r="O40" s="34"/>
      <c r="P40" s="9"/>
    </row>
    <row r="41" spans="1:16" x14ac:dyDescent="0.25">
      <c r="A41" s="6"/>
      <c r="B41" s="31"/>
      <c r="C41" s="36" t="s">
        <v>296</v>
      </c>
      <c r="D41" s="37">
        <f t="shared" si="0"/>
        <v>1</v>
      </c>
      <c r="E41" s="38">
        <v>1</v>
      </c>
      <c r="F41" s="39"/>
      <c r="G41" s="40"/>
      <c r="H41" s="40"/>
      <c r="I41" s="40"/>
      <c r="J41" s="40"/>
      <c r="K41" s="40"/>
      <c r="L41" s="40"/>
      <c r="M41" s="40"/>
      <c r="N41" s="85"/>
      <c r="O41" s="34"/>
      <c r="P41" s="9"/>
    </row>
    <row r="42" spans="1:16" x14ac:dyDescent="0.25">
      <c r="A42" s="6"/>
      <c r="B42" s="31"/>
      <c r="C42" s="36" t="s">
        <v>297</v>
      </c>
      <c r="D42" s="37">
        <f t="shared" si="0"/>
        <v>1</v>
      </c>
      <c r="E42" s="38">
        <v>1</v>
      </c>
      <c r="F42" s="39"/>
      <c r="G42" s="40"/>
      <c r="H42" s="40"/>
      <c r="I42" s="40"/>
      <c r="J42" s="40"/>
      <c r="K42" s="40"/>
      <c r="L42" s="40"/>
      <c r="M42" s="40"/>
      <c r="N42" s="85"/>
      <c r="O42" s="34"/>
      <c r="P42" s="9"/>
    </row>
    <row r="43" spans="1:16" x14ac:dyDescent="0.25">
      <c r="A43" s="6"/>
      <c r="B43" s="31"/>
      <c r="C43" s="36" t="s">
        <v>298</v>
      </c>
      <c r="D43" s="37">
        <f t="shared" si="0"/>
        <v>1</v>
      </c>
      <c r="E43" s="38">
        <v>1</v>
      </c>
      <c r="F43" s="39"/>
      <c r="G43" s="40"/>
      <c r="H43" s="40"/>
      <c r="I43" s="40"/>
      <c r="J43" s="40"/>
      <c r="K43" s="40"/>
      <c r="L43" s="40"/>
      <c r="M43" s="40"/>
      <c r="N43" s="85"/>
      <c r="O43" s="34"/>
      <c r="P43" s="9"/>
    </row>
    <row r="44" spans="1:16" ht="36" x14ac:dyDescent="0.25">
      <c r="A44" s="6"/>
      <c r="B44" s="31"/>
      <c r="C44" s="36" t="s">
        <v>299</v>
      </c>
      <c r="D44" s="37">
        <f t="shared" si="0"/>
        <v>1</v>
      </c>
      <c r="E44" s="38">
        <v>1</v>
      </c>
      <c r="F44" s="39"/>
      <c r="G44" s="40"/>
      <c r="H44" s="40"/>
      <c r="I44" s="40"/>
      <c r="J44" s="40"/>
      <c r="K44" s="40"/>
      <c r="L44" s="40"/>
      <c r="M44" s="40"/>
      <c r="N44" s="85"/>
      <c r="O44" s="34"/>
      <c r="P44" s="9"/>
    </row>
    <row r="45" spans="1:16" x14ac:dyDescent="0.25">
      <c r="A45" s="6"/>
      <c r="B45" s="31"/>
      <c r="C45" s="24"/>
      <c r="D45" s="7"/>
      <c r="E45" s="11"/>
      <c r="F45" s="11"/>
      <c r="G45" s="11"/>
      <c r="H45" s="11"/>
      <c r="I45" s="11"/>
      <c r="J45" s="11"/>
      <c r="K45" s="11"/>
      <c r="L45" s="11"/>
      <c r="M45" s="11"/>
      <c r="N45" s="11"/>
      <c r="O45" s="41"/>
      <c r="P45" s="6"/>
    </row>
    <row r="46" spans="1:16" x14ac:dyDescent="0.25">
      <c r="A46" s="6"/>
      <c r="B46" s="31"/>
      <c r="C46" s="32" t="s">
        <v>5</v>
      </c>
      <c r="D46" s="7"/>
      <c r="E46" s="11"/>
      <c r="F46" s="11"/>
      <c r="G46" s="11"/>
      <c r="H46" s="11"/>
      <c r="I46" s="11"/>
      <c r="J46" s="11"/>
      <c r="K46" s="11"/>
      <c r="L46" s="11"/>
      <c r="M46" s="11"/>
      <c r="N46" s="11"/>
      <c r="O46" s="41"/>
      <c r="P46" s="6"/>
    </row>
    <row r="47" spans="1:16" x14ac:dyDescent="0.25">
      <c r="A47" s="6"/>
      <c r="B47" s="31"/>
      <c r="C47" s="24"/>
      <c r="D47" s="7"/>
      <c r="E47" s="11"/>
      <c r="F47" s="11"/>
      <c r="G47" s="11"/>
      <c r="H47" s="11"/>
      <c r="I47" s="11"/>
      <c r="J47" s="11"/>
      <c r="K47" s="11"/>
      <c r="L47" s="11"/>
      <c r="M47" s="11"/>
      <c r="N47" s="11"/>
      <c r="O47" s="41"/>
      <c r="P47" s="6"/>
    </row>
    <row r="48" spans="1:16" x14ac:dyDescent="0.25">
      <c r="A48" s="6"/>
      <c r="B48" s="31"/>
      <c r="C48" s="8" t="s">
        <v>8</v>
      </c>
      <c r="D48" s="7"/>
      <c r="E48" s="7" t="s">
        <v>9</v>
      </c>
      <c r="F48" s="7" t="s">
        <v>10</v>
      </c>
      <c r="G48" s="7" t="s">
        <v>11</v>
      </c>
      <c r="H48" s="7" t="s">
        <v>12</v>
      </c>
      <c r="I48" s="7" t="s">
        <v>13</v>
      </c>
      <c r="J48" s="7" t="s">
        <v>14</v>
      </c>
      <c r="K48" s="7" t="s">
        <v>15</v>
      </c>
      <c r="L48" s="7" t="s">
        <v>16</v>
      </c>
      <c r="M48" s="7" t="s">
        <v>17</v>
      </c>
      <c r="N48" s="11"/>
      <c r="O48" s="41"/>
      <c r="P48" s="6"/>
    </row>
    <row r="49" spans="1:16" x14ac:dyDescent="0.25">
      <c r="A49" s="6"/>
      <c r="B49" s="31"/>
      <c r="C49" s="36" t="s">
        <v>300</v>
      </c>
      <c r="D49" s="37">
        <f t="shared" ref="D49:D57" si="1">IF(E49="Justificado",0,1)</f>
        <v>1</v>
      </c>
      <c r="E49" s="38">
        <v>1</v>
      </c>
      <c r="F49" s="39"/>
      <c r="G49" s="40"/>
      <c r="H49" s="40"/>
      <c r="I49" s="40"/>
      <c r="J49" s="40"/>
      <c r="K49" s="40"/>
      <c r="L49" s="40"/>
      <c r="M49" s="40"/>
      <c r="N49" s="85"/>
      <c r="O49" s="41"/>
      <c r="P49" s="6"/>
    </row>
    <row r="50" spans="1:16" ht="36" x14ac:dyDescent="0.25">
      <c r="A50" s="6"/>
      <c r="B50" s="31"/>
      <c r="C50" s="36" t="s">
        <v>301</v>
      </c>
      <c r="D50" s="37">
        <f t="shared" si="1"/>
        <v>1</v>
      </c>
      <c r="E50" s="38">
        <v>1</v>
      </c>
      <c r="F50" s="39"/>
      <c r="G50" s="40"/>
      <c r="H50" s="40"/>
      <c r="I50" s="40"/>
      <c r="J50" s="40"/>
      <c r="K50" s="40"/>
      <c r="L50" s="40"/>
      <c r="M50" s="40"/>
      <c r="N50" s="85"/>
      <c r="O50" s="41"/>
      <c r="P50" s="6"/>
    </row>
    <row r="51" spans="1:16" ht="255" x14ac:dyDescent="0.25">
      <c r="A51" s="6"/>
      <c r="B51" s="31"/>
      <c r="C51" s="36" t="s">
        <v>302</v>
      </c>
      <c r="D51" s="37">
        <f t="shared" si="1"/>
        <v>0</v>
      </c>
      <c r="E51" s="38" t="s">
        <v>32</v>
      </c>
      <c r="F51" s="39"/>
      <c r="G51" s="40" t="s">
        <v>33</v>
      </c>
      <c r="H51" s="40"/>
      <c r="I51" s="40"/>
      <c r="J51" s="40"/>
      <c r="K51" s="40"/>
      <c r="L51" s="40"/>
      <c r="M51" s="40"/>
      <c r="N51" s="85"/>
      <c r="O51" s="41"/>
      <c r="P51" s="6"/>
    </row>
    <row r="52" spans="1:16" ht="24" x14ac:dyDescent="0.25">
      <c r="A52" s="6"/>
      <c r="B52" s="31"/>
      <c r="C52" s="36" t="s">
        <v>303</v>
      </c>
      <c r="D52" s="37">
        <f t="shared" si="1"/>
        <v>1</v>
      </c>
      <c r="E52" s="38">
        <v>1</v>
      </c>
      <c r="F52" s="39"/>
      <c r="G52" s="40"/>
      <c r="H52" s="40"/>
      <c r="I52" s="40"/>
      <c r="J52" s="40"/>
      <c r="K52" s="40"/>
      <c r="L52" s="40"/>
      <c r="M52" s="40"/>
      <c r="N52" s="85"/>
      <c r="O52" s="41"/>
      <c r="P52" s="6"/>
    </row>
    <row r="53" spans="1:16" ht="24" x14ac:dyDescent="0.25">
      <c r="A53" s="6"/>
      <c r="B53" s="31"/>
      <c r="C53" s="36" t="s">
        <v>304</v>
      </c>
      <c r="D53" s="37">
        <f t="shared" si="1"/>
        <v>1</v>
      </c>
      <c r="E53" s="38">
        <v>1</v>
      </c>
      <c r="F53" s="39"/>
      <c r="G53" s="40"/>
      <c r="H53" s="40"/>
      <c r="I53" s="40"/>
      <c r="J53" s="40"/>
      <c r="K53" s="40"/>
      <c r="L53" s="40"/>
      <c r="M53" s="40"/>
      <c r="N53" s="85"/>
      <c r="O53" s="41"/>
      <c r="P53" s="6"/>
    </row>
    <row r="54" spans="1:16" ht="24" x14ac:dyDescent="0.25">
      <c r="A54" s="6"/>
      <c r="B54" s="31"/>
      <c r="C54" s="36" t="s">
        <v>305</v>
      </c>
      <c r="D54" s="37">
        <f t="shared" si="1"/>
        <v>1</v>
      </c>
      <c r="E54" s="38">
        <v>1</v>
      </c>
      <c r="F54" s="39"/>
      <c r="G54" s="40"/>
      <c r="H54" s="40"/>
      <c r="I54" s="40"/>
      <c r="J54" s="40"/>
      <c r="K54" s="40"/>
      <c r="L54" s="40"/>
      <c r="M54" s="40"/>
      <c r="N54" s="85"/>
      <c r="O54" s="41"/>
      <c r="P54" s="6"/>
    </row>
    <row r="55" spans="1:16" ht="60" x14ac:dyDescent="0.25">
      <c r="A55" s="6"/>
      <c r="B55" s="31"/>
      <c r="C55" s="36" t="s">
        <v>306</v>
      </c>
      <c r="D55" s="37">
        <f t="shared" si="1"/>
        <v>0</v>
      </c>
      <c r="E55" s="38" t="s">
        <v>32</v>
      </c>
      <c r="F55" s="39"/>
      <c r="G55" s="40" t="s">
        <v>39</v>
      </c>
      <c r="H55" s="40"/>
      <c r="I55" s="40"/>
      <c r="J55" s="40"/>
      <c r="K55" s="40"/>
      <c r="L55" s="40"/>
      <c r="M55" s="40"/>
      <c r="N55" s="85"/>
      <c r="O55" s="41"/>
      <c r="P55" s="6"/>
    </row>
    <row r="56" spans="1:16" ht="36" x14ac:dyDescent="0.25">
      <c r="A56" s="6"/>
      <c r="B56" s="31"/>
      <c r="C56" s="36" t="s">
        <v>307</v>
      </c>
      <c r="D56" s="37">
        <f t="shared" si="1"/>
        <v>1</v>
      </c>
      <c r="E56" s="38">
        <v>1</v>
      </c>
      <c r="F56" s="39"/>
      <c r="G56" s="40"/>
      <c r="H56" s="40"/>
      <c r="I56" s="40"/>
      <c r="J56" s="40"/>
      <c r="K56" s="40"/>
      <c r="L56" s="40"/>
      <c r="M56" s="40"/>
      <c r="N56" s="85"/>
      <c r="O56" s="41"/>
      <c r="P56" s="6"/>
    </row>
    <row r="57" spans="1:16" x14ac:dyDescent="0.25">
      <c r="A57" s="6"/>
      <c r="B57" s="31"/>
      <c r="C57" s="36" t="s">
        <v>308</v>
      </c>
      <c r="D57" s="37">
        <f t="shared" si="1"/>
        <v>1</v>
      </c>
      <c r="E57" s="38">
        <v>1</v>
      </c>
      <c r="F57" s="39"/>
      <c r="G57" s="40"/>
      <c r="H57" s="40"/>
      <c r="I57" s="40"/>
      <c r="J57" s="40"/>
      <c r="K57" s="40"/>
      <c r="L57" s="40"/>
      <c r="M57" s="40"/>
      <c r="N57" s="85"/>
      <c r="O57" s="41"/>
      <c r="P57" s="6"/>
    </row>
    <row r="58" spans="1:16" x14ac:dyDescent="0.25">
      <c r="A58" s="6"/>
      <c r="B58" s="42"/>
      <c r="C58" s="43"/>
      <c r="D58" s="44"/>
      <c r="E58" s="44"/>
      <c r="F58" s="44"/>
      <c r="G58" s="44"/>
      <c r="H58" s="44"/>
      <c r="I58" s="44"/>
      <c r="J58" s="44"/>
      <c r="K58" s="44"/>
      <c r="L58" s="44"/>
      <c r="M58" s="44"/>
      <c r="N58" s="44"/>
      <c r="O58" s="45"/>
      <c r="P58" s="6"/>
    </row>
    <row r="59" spans="1:16" x14ac:dyDescent="0.25">
      <c r="A59" s="6"/>
      <c r="B59" s="6"/>
      <c r="C59" s="46"/>
      <c r="D59" s="6"/>
      <c r="E59" s="6"/>
      <c r="F59" s="6"/>
      <c r="G59" s="6"/>
      <c r="H59" s="6"/>
      <c r="I59" s="6"/>
      <c r="J59" s="6"/>
      <c r="K59" s="6"/>
      <c r="L59" s="6"/>
      <c r="M59" s="6"/>
      <c r="N59" s="6"/>
      <c r="O59" s="6"/>
      <c r="P59" s="6"/>
    </row>
    <row r="60" spans="1:16" x14ac:dyDescent="0.25">
      <c r="A60" s="47"/>
      <c r="B60" s="47"/>
      <c r="C60" s="48"/>
      <c r="D60" s="47"/>
      <c r="E60" s="47"/>
      <c r="F60" s="47"/>
      <c r="G60" s="47"/>
      <c r="H60" s="47"/>
      <c r="I60" s="47"/>
      <c r="J60" s="47"/>
      <c r="K60" s="47"/>
      <c r="L60" s="47"/>
      <c r="M60" s="47"/>
      <c r="N60" s="47"/>
      <c r="O60" s="47"/>
      <c r="P60" s="47"/>
    </row>
  </sheetData>
  <protectedRanges>
    <protectedRange sqref="C8 G8 E19:M44 E49:M57" name="Rango1_1"/>
  </protectedRanges>
  <mergeCells count="3">
    <mergeCell ref="C1:G1"/>
    <mergeCell ref="B5:N5"/>
    <mergeCell ref="E15:G15"/>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[1]Catalogo!#REF!</xm:f>
          </x14:formula1>
          <xm:sqref>E19:E44 E49:E57</xm:sqref>
        </x14:dataValidation>
        <x14:dataValidation type="list" allowBlank="1" showInputMessage="1" showErrorMessage="1">
          <x14:formula1>
            <xm:f>[1]Catalogo!#REF!</xm:f>
          </x14:formula1>
          <xm:sqref>L19:L44 J19:J44 H19:H44 H49:H57 J49:J57 L49:L57</xm:sqref>
        </x14:dataValidation>
        <x14:dataValidation type="list" allowBlank="1" showInputMessage="1" showErrorMessage="1" prompt="La opción Recomendación se elige únicamente para la verificación diagnóstica. Para la verificación vinculante elegir, Requerimiento (en caso de valorar con 0 o 0.5) u Observación (en caso de valorar con 1).">
          <x14:formula1>
            <xm:f>[1]Catalogo!#REF!</xm:f>
          </x14:formula1>
          <xm:sqref>F19:F44 F49:F57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workbookViewId="0">
      <selection activeCell="B21" sqref="B21"/>
    </sheetView>
  </sheetViews>
  <sheetFormatPr baseColWidth="10" defaultColWidth="0" defaultRowHeight="15" x14ac:dyDescent="0.25"/>
  <cols>
    <col min="1" max="1" width="9.7109375" customWidth="1"/>
    <col min="2" max="2" width="10.42578125" customWidth="1"/>
    <col min="3" max="3" width="60.5703125" customWidth="1"/>
    <col min="4" max="4" width="11.42578125" hidden="1" customWidth="1"/>
    <col min="5" max="5" width="12.7109375" customWidth="1"/>
    <col min="6" max="6" width="17" customWidth="1"/>
    <col min="7" max="7" width="60.5703125" customWidth="1"/>
    <col min="8" max="8" width="22.7109375" hidden="1" customWidth="1"/>
    <col min="9" max="9" width="60.5703125" hidden="1" customWidth="1"/>
    <col min="10" max="10" width="22.7109375" hidden="1" customWidth="1"/>
    <col min="11" max="11" width="60.5703125" hidden="1" customWidth="1"/>
    <col min="12" max="12" width="22.7109375" hidden="1" customWidth="1"/>
    <col min="13" max="13" width="60.5703125" hidden="1" customWidth="1"/>
    <col min="14" max="14" width="1.7109375" customWidth="1"/>
    <col min="15" max="15" width="3.42578125" customWidth="1"/>
    <col min="16" max="16" width="3.7109375" customWidth="1"/>
    <col min="17" max="16384" width="11.42578125" hidden="1"/>
  </cols>
  <sheetData>
    <row r="1" spans="1:16" ht="23.25" x14ac:dyDescent="0.25">
      <c r="A1" s="1"/>
      <c r="B1" s="2"/>
      <c r="C1" s="102" t="str">
        <f>IF([1]DatosGral!L5="","",[1]DatosGral!L5)</f>
        <v>Instituto Mexicano del Seguro Social</v>
      </c>
      <c r="D1" s="102"/>
      <c r="E1" s="102"/>
      <c r="F1" s="102"/>
      <c r="G1" s="102"/>
      <c r="H1" s="3"/>
      <c r="I1" s="3"/>
      <c r="J1" s="3"/>
      <c r="K1" s="3"/>
      <c r="L1" s="3"/>
      <c r="M1" s="3"/>
      <c r="N1" s="2"/>
      <c r="O1" s="4"/>
      <c r="P1" s="5"/>
    </row>
    <row r="2" spans="1:16" x14ac:dyDescent="0.25">
      <c r="A2" s="6"/>
      <c r="B2" s="7"/>
      <c r="C2" s="8"/>
      <c r="D2" s="7"/>
      <c r="E2" s="7"/>
      <c r="F2" s="7"/>
      <c r="G2" s="7"/>
      <c r="H2" s="7"/>
      <c r="I2" s="7"/>
      <c r="J2" s="7"/>
      <c r="K2" s="7"/>
      <c r="L2" s="7"/>
      <c r="M2" s="7"/>
      <c r="N2" s="7"/>
      <c r="O2" s="7"/>
      <c r="P2" s="9"/>
    </row>
    <row r="3" spans="1:16" ht="15.75" x14ac:dyDescent="0.25">
      <c r="A3" s="6"/>
      <c r="B3" s="10" t="s">
        <v>0</v>
      </c>
      <c r="C3" s="8"/>
      <c r="D3" s="7"/>
      <c r="E3" s="7"/>
      <c r="F3" s="7"/>
      <c r="G3" s="7"/>
      <c r="H3" s="7"/>
      <c r="I3" s="7"/>
      <c r="J3" s="7"/>
      <c r="K3" s="7"/>
      <c r="L3" s="7"/>
      <c r="M3" s="7"/>
      <c r="N3" s="7"/>
      <c r="O3" s="7"/>
      <c r="P3" s="9"/>
    </row>
    <row r="4" spans="1:16" x14ac:dyDescent="0.25">
      <c r="A4" s="6"/>
      <c r="B4" s="7"/>
      <c r="C4" s="8"/>
      <c r="D4" s="7"/>
      <c r="E4" s="7"/>
      <c r="F4" s="7"/>
      <c r="G4" s="7"/>
      <c r="H4" s="7"/>
      <c r="I4" s="7"/>
      <c r="J4" s="7"/>
      <c r="K4" s="7"/>
      <c r="L4" s="7"/>
      <c r="M4" s="7"/>
      <c r="N4" s="7"/>
      <c r="O4" s="7"/>
      <c r="P4" s="9"/>
    </row>
    <row r="5" spans="1:16" ht="18.75" x14ac:dyDescent="0.25">
      <c r="A5" s="11"/>
      <c r="B5" s="103" t="s">
        <v>309</v>
      </c>
      <c r="C5" s="103"/>
      <c r="D5" s="103"/>
      <c r="E5" s="103"/>
      <c r="F5" s="103"/>
      <c r="G5" s="103"/>
      <c r="H5" s="103"/>
      <c r="I5" s="103"/>
      <c r="J5" s="103"/>
      <c r="K5" s="103"/>
      <c r="L5" s="103"/>
      <c r="M5" s="103"/>
      <c r="N5" s="103"/>
      <c r="O5" s="12"/>
      <c r="P5" s="9"/>
    </row>
    <row r="6" spans="1:16" ht="18.75" x14ac:dyDescent="0.25">
      <c r="A6" s="11"/>
      <c r="B6" s="13"/>
      <c r="C6" s="13"/>
      <c r="D6" s="13"/>
      <c r="E6" s="13"/>
      <c r="F6" s="13"/>
      <c r="G6" s="13"/>
      <c r="H6" s="13"/>
      <c r="I6" s="13"/>
      <c r="J6" s="13"/>
      <c r="K6" s="13"/>
      <c r="L6" s="13"/>
      <c r="M6" s="13"/>
      <c r="N6" s="13"/>
      <c r="O6" s="12"/>
      <c r="P6" s="9"/>
    </row>
    <row r="7" spans="1:16" x14ac:dyDescent="0.25">
      <c r="A7" s="6"/>
      <c r="B7" s="7"/>
      <c r="C7" s="14" t="s">
        <v>2</v>
      </c>
      <c r="D7" s="7"/>
      <c r="E7" s="7"/>
      <c r="F7" s="7"/>
      <c r="G7" s="14" t="s">
        <v>3</v>
      </c>
      <c r="H7" s="14"/>
      <c r="I7" s="14"/>
      <c r="J7" s="14"/>
      <c r="K7" s="14"/>
      <c r="L7" s="14"/>
      <c r="M7" s="14"/>
      <c r="N7" s="7"/>
      <c r="O7" s="7"/>
      <c r="P7" s="9"/>
    </row>
    <row r="8" spans="1:16" x14ac:dyDescent="0.25">
      <c r="A8" s="6"/>
      <c r="B8" s="7"/>
      <c r="C8" s="15">
        <v>43707</v>
      </c>
      <c r="D8" s="7"/>
      <c r="E8" s="7"/>
      <c r="F8" s="7"/>
      <c r="G8" s="15">
        <v>43707</v>
      </c>
      <c r="H8" s="17"/>
      <c r="I8" s="17"/>
      <c r="J8" s="17"/>
      <c r="K8" s="17"/>
      <c r="L8" s="17"/>
      <c r="M8" s="17"/>
      <c r="N8" s="7"/>
      <c r="O8" s="7"/>
      <c r="P8" s="9"/>
    </row>
    <row r="9" spans="1:16" x14ac:dyDescent="0.25">
      <c r="A9" s="6"/>
      <c r="B9" s="7"/>
      <c r="C9" s="8"/>
      <c r="D9" s="7"/>
      <c r="E9" s="7"/>
      <c r="F9" s="7"/>
      <c r="G9" s="7"/>
      <c r="H9" s="7"/>
      <c r="I9" s="7"/>
      <c r="J9" s="7"/>
      <c r="K9" s="7"/>
      <c r="L9" s="7"/>
      <c r="M9" s="7"/>
      <c r="N9" s="7"/>
      <c r="O9" s="7"/>
      <c r="P9" s="9"/>
    </row>
    <row r="10" spans="1:16" x14ac:dyDescent="0.25">
      <c r="A10" s="11"/>
      <c r="B10" s="7"/>
      <c r="C10" s="18" t="s">
        <v>4</v>
      </c>
      <c r="D10" s="19"/>
      <c r="E10" s="20">
        <f>IF('[1]APLICACION LGTAIP'!$G$53 &lt;&gt;"SI","NA",SUM(E19:E41)/SUM(D19:D41))</f>
        <v>0.14285714285714285</v>
      </c>
      <c r="F10" s="20"/>
      <c r="G10" s="21"/>
      <c r="H10" s="21"/>
      <c r="I10" s="21"/>
      <c r="J10" s="21"/>
      <c r="K10" s="21"/>
      <c r="L10" s="21"/>
      <c r="M10" s="21"/>
      <c r="N10" s="11"/>
      <c r="O10" s="7"/>
      <c r="P10" s="9"/>
    </row>
    <row r="11" spans="1:16" x14ac:dyDescent="0.25">
      <c r="A11" s="11"/>
      <c r="B11" s="11"/>
      <c r="C11" s="18" t="s">
        <v>5</v>
      </c>
      <c r="D11" s="19"/>
      <c r="E11" s="22">
        <f>IF('[1]APLICACION LGTAIP'!$G$53 &lt;&gt;"SI","NA",SUM(E46:E54)/SUM(D46:D54))</f>
        <v>0.5</v>
      </c>
      <c r="F11" s="22"/>
      <c r="G11" s="21"/>
      <c r="H11" s="21"/>
      <c r="I11" s="21"/>
      <c r="J11" s="21"/>
      <c r="K11" s="21"/>
      <c r="L11" s="21"/>
      <c r="M11" s="21"/>
      <c r="N11" s="11"/>
      <c r="O11" s="7"/>
      <c r="P11" s="9"/>
    </row>
    <row r="12" spans="1:16" x14ac:dyDescent="0.25">
      <c r="A12" s="11"/>
      <c r="B12" s="11"/>
      <c r="C12" s="18" t="s">
        <v>6</v>
      </c>
      <c r="D12" s="19"/>
      <c r="E12" s="23">
        <f>IF('[1]APLICACION LGTAIP'!$G$53 &lt;&gt;"SI","NA",E10*0.6+E11*0.4)</f>
        <v>0.2857142857142857</v>
      </c>
      <c r="F12" s="23"/>
      <c r="G12" s="21"/>
      <c r="H12" s="21"/>
      <c r="I12" s="21"/>
      <c r="J12" s="21"/>
      <c r="K12" s="21"/>
      <c r="L12" s="21"/>
      <c r="M12" s="21"/>
      <c r="N12" s="11"/>
      <c r="O12" s="7"/>
      <c r="P12" s="9"/>
    </row>
    <row r="13" spans="1:16" x14ac:dyDescent="0.25">
      <c r="A13" s="11"/>
      <c r="B13" s="11"/>
      <c r="C13" s="24"/>
      <c r="D13" s="11"/>
      <c r="E13" s="25"/>
      <c r="F13" s="25"/>
      <c r="G13" s="11"/>
      <c r="H13" s="11"/>
      <c r="I13" s="11"/>
      <c r="J13" s="11"/>
      <c r="K13" s="11"/>
      <c r="L13" s="11"/>
      <c r="M13" s="11"/>
      <c r="N13" s="11"/>
      <c r="O13" s="7"/>
      <c r="P13" s="9"/>
    </row>
    <row r="14" spans="1:16" x14ac:dyDescent="0.25">
      <c r="A14" s="6"/>
      <c r="B14" s="7"/>
      <c r="C14" s="8"/>
      <c r="D14" s="7"/>
      <c r="E14" s="7"/>
      <c r="F14" s="7"/>
      <c r="G14" s="7"/>
      <c r="H14" s="7"/>
      <c r="I14" s="7"/>
      <c r="J14" s="7"/>
      <c r="K14" s="7"/>
      <c r="L14" s="7"/>
      <c r="M14" s="7"/>
      <c r="N14" s="7"/>
      <c r="O14" s="7"/>
      <c r="P14" s="9"/>
    </row>
    <row r="15" spans="1:16" x14ac:dyDescent="0.25">
      <c r="A15" s="6"/>
      <c r="B15" s="26"/>
      <c r="C15" s="27"/>
      <c r="D15" s="28"/>
      <c r="E15" s="104"/>
      <c r="F15" s="104"/>
      <c r="G15" s="104"/>
      <c r="H15" s="29"/>
      <c r="I15" s="29"/>
      <c r="J15" s="29"/>
      <c r="K15" s="29"/>
      <c r="L15" s="29"/>
      <c r="M15" s="29"/>
      <c r="N15" s="28"/>
      <c r="O15" s="30"/>
      <c r="P15" s="9"/>
    </row>
    <row r="16" spans="1:16" x14ac:dyDescent="0.25">
      <c r="A16" s="6"/>
      <c r="B16" s="31"/>
      <c r="C16" s="32" t="s">
        <v>7</v>
      </c>
      <c r="D16" s="7">
        <f>COUNTA(F19:F54)</f>
        <v>20</v>
      </c>
      <c r="E16" s="11"/>
      <c r="F16" s="33"/>
      <c r="G16" s="11"/>
      <c r="H16" s="11"/>
      <c r="I16" s="11"/>
      <c r="J16" s="11"/>
      <c r="K16" s="11"/>
      <c r="L16" s="11"/>
      <c r="M16" s="11"/>
      <c r="N16" s="11"/>
      <c r="O16" s="34"/>
      <c r="P16" s="9"/>
    </row>
    <row r="17" spans="1:16" x14ac:dyDescent="0.25">
      <c r="A17" s="6"/>
      <c r="B17" s="35"/>
      <c r="C17" s="24"/>
      <c r="D17" s="7"/>
      <c r="E17" s="11"/>
      <c r="F17" s="11"/>
      <c r="G17" s="11"/>
      <c r="H17" s="11"/>
      <c r="I17" s="11"/>
      <c r="J17" s="11"/>
      <c r="K17" s="11"/>
      <c r="L17" s="11"/>
      <c r="M17" s="11"/>
      <c r="N17" s="11"/>
      <c r="O17" s="34"/>
      <c r="P17" s="9"/>
    </row>
    <row r="18" spans="1:16" x14ac:dyDescent="0.25">
      <c r="A18" s="6"/>
      <c r="B18" s="35"/>
      <c r="C18" s="8" t="s">
        <v>8</v>
      </c>
      <c r="D18" s="7"/>
      <c r="E18" s="7" t="s">
        <v>9</v>
      </c>
      <c r="F18" s="7" t="s">
        <v>10</v>
      </c>
      <c r="G18" s="7" t="s">
        <v>11</v>
      </c>
      <c r="H18" s="7" t="s">
        <v>12</v>
      </c>
      <c r="I18" s="7" t="s">
        <v>13</v>
      </c>
      <c r="J18" s="7" t="s">
        <v>14</v>
      </c>
      <c r="K18" s="7" t="s">
        <v>15</v>
      </c>
      <c r="L18" s="7" t="s">
        <v>16</v>
      </c>
      <c r="M18" s="7" t="s">
        <v>17</v>
      </c>
      <c r="N18" s="11"/>
      <c r="O18" s="34"/>
      <c r="P18" s="9"/>
    </row>
    <row r="19" spans="1:16" x14ac:dyDescent="0.25">
      <c r="A19" s="6"/>
      <c r="B19" s="31"/>
      <c r="C19" s="36" t="s">
        <v>18</v>
      </c>
      <c r="D19" s="37">
        <f>IF(E19="Justificado",0,1)</f>
        <v>1</v>
      </c>
      <c r="E19" s="38">
        <v>1</v>
      </c>
      <c r="F19" s="39"/>
      <c r="G19" s="40"/>
      <c r="H19" s="40"/>
      <c r="I19" s="40"/>
      <c r="J19" s="40"/>
      <c r="K19" s="40"/>
      <c r="L19" s="40"/>
      <c r="M19" s="40"/>
      <c r="N19" s="11"/>
      <c r="O19" s="34"/>
      <c r="P19" s="9"/>
    </row>
    <row r="20" spans="1:16" ht="24" x14ac:dyDescent="0.25">
      <c r="A20" s="6"/>
      <c r="B20" s="31"/>
      <c r="C20" s="36" t="s">
        <v>310</v>
      </c>
      <c r="D20" s="37">
        <f t="shared" ref="D20:D41" si="0">IF(E20="Justificado",0,1)</f>
        <v>1</v>
      </c>
      <c r="E20" s="38">
        <v>1</v>
      </c>
      <c r="F20" s="39"/>
      <c r="G20" s="40"/>
      <c r="H20" s="40"/>
      <c r="I20" s="40"/>
      <c r="J20" s="40"/>
      <c r="K20" s="40"/>
      <c r="L20" s="40"/>
      <c r="M20" s="40"/>
      <c r="N20" s="11"/>
      <c r="O20" s="34"/>
      <c r="P20" s="9"/>
    </row>
    <row r="21" spans="1:16" ht="72" x14ac:dyDescent="0.25">
      <c r="A21" s="6"/>
      <c r="B21" s="31"/>
      <c r="C21" s="36" t="s">
        <v>311</v>
      </c>
      <c r="D21" s="37">
        <f t="shared" si="0"/>
        <v>0</v>
      </c>
      <c r="E21" s="38" t="s">
        <v>32</v>
      </c>
      <c r="F21" s="39"/>
      <c r="G21" s="40" t="s">
        <v>312</v>
      </c>
      <c r="H21" s="40"/>
      <c r="I21" s="40"/>
      <c r="J21" s="40"/>
      <c r="K21" s="40"/>
      <c r="L21" s="40"/>
      <c r="M21" s="40"/>
      <c r="N21" s="11"/>
      <c r="O21" s="34"/>
      <c r="P21" s="9"/>
    </row>
    <row r="22" spans="1:16" ht="30" x14ac:dyDescent="0.25">
      <c r="A22" s="6"/>
      <c r="B22" s="31"/>
      <c r="C22" s="36" t="s">
        <v>313</v>
      </c>
      <c r="D22" s="37">
        <f t="shared" si="0"/>
        <v>0</v>
      </c>
      <c r="E22" s="49" t="s">
        <v>32</v>
      </c>
      <c r="F22" s="50"/>
      <c r="G22" s="51" t="s">
        <v>312</v>
      </c>
      <c r="H22" s="40"/>
      <c r="I22" s="40"/>
      <c r="J22" s="40"/>
      <c r="K22" s="40"/>
      <c r="L22" s="40"/>
      <c r="M22" s="40"/>
      <c r="N22" s="11"/>
      <c r="O22" s="34"/>
      <c r="P22" s="9"/>
    </row>
    <row r="23" spans="1:16" ht="30" x14ac:dyDescent="0.25">
      <c r="A23" s="6"/>
      <c r="B23" s="31"/>
      <c r="C23" s="36" t="s">
        <v>314</v>
      </c>
      <c r="D23" s="37">
        <f t="shared" si="0"/>
        <v>0</v>
      </c>
      <c r="E23" s="49" t="s">
        <v>32</v>
      </c>
      <c r="F23" s="50"/>
      <c r="G23" s="51" t="s">
        <v>312</v>
      </c>
      <c r="H23" s="40"/>
      <c r="I23" s="40"/>
      <c r="J23" s="40"/>
      <c r="K23" s="40"/>
      <c r="L23" s="40"/>
      <c r="M23" s="40"/>
      <c r="N23" s="11"/>
      <c r="O23" s="34"/>
      <c r="P23" s="9"/>
    </row>
    <row r="24" spans="1:16" ht="30" x14ac:dyDescent="0.25">
      <c r="A24" s="6"/>
      <c r="B24" s="31"/>
      <c r="C24" s="36" t="s">
        <v>315</v>
      </c>
      <c r="D24" s="37">
        <f t="shared" si="0"/>
        <v>0</v>
      </c>
      <c r="E24" s="49" t="s">
        <v>32</v>
      </c>
      <c r="F24" s="50"/>
      <c r="G24" s="51" t="s">
        <v>312</v>
      </c>
      <c r="H24" s="40"/>
      <c r="I24" s="40"/>
      <c r="J24" s="40"/>
      <c r="K24" s="40"/>
      <c r="L24" s="40"/>
      <c r="M24" s="40"/>
      <c r="N24" s="11"/>
      <c r="O24" s="34"/>
      <c r="P24" s="9"/>
    </row>
    <row r="25" spans="1:16" ht="36" x14ac:dyDescent="0.25">
      <c r="A25" s="6"/>
      <c r="B25" s="31"/>
      <c r="C25" s="36" t="s">
        <v>316</v>
      </c>
      <c r="D25" s="37">
        <f t="shared" si="0"/>
        <v>0</v>
      </c>
      <c r="E25" s="49" t="s">
        <v>32</v>
      </c>
      <c r="F25" s="50"/>
      <c r="G25" s="51" t="s">
        <v>312</v>
      </c>
      <c r="H25" s="40"/>
      <c r="I25" s="40"/>
      <c r="J25" s="40"/>
      <c r="K25" s="40"/>
      <c r="L25" s="40"/>
      <c r="M25" s="40"/>
      <c r="N25" s="11"/>
      <c r="O25" s="34"/>
      <c r="P25" s="9"/>
    </row>
    <row r="26" spans="1:16" ht="30" x14ac:dyDescent="0.25">
      <c r="A26" s="6"/>
      <c r="B26" s="31"/>
      <c r="C26" s="36" t="s">
        <v>317</v>
      </c>
      <c r="D26" s="37">
        <f t="shared" si="0"/>
        <v>0</v>
      </c>
      <c r="E26" s="49" t="s">
        <v>32</v>
      </c>
      <c r="F26" s="50"/>
      <c r="G26" s="51" t="s">
        <v>312</v>
      </c>
      <c r="H26" s="40"/>
      <c r="I26" s="40"/>
      <c r="J26" s="40"/>
      <c r="K26" s="40"/>
      <c r="L26" s="40"/>
      <c r="M26" s="40"/>
      <c r="N26" s="11"/>
      <c r="O26" s="34"/>
      <c r="P26" s="9"/>
    </row>
    <row r="27" spans="1:16" ht="30" x14ac:dyDescent="0.25">
      <c r="A27" s="6"/>
      <c r="B27" s="31"/>
      <c r="C27" s="36" t="s">
        <v>318</v>
      </c>
      <c r="D27" s="37">
        <f t="shared" si="0"/>
        <v>0</v>
      </c>
      <c r="E27" s="49" t="s">
        <v>32</v>
      </c>
      <c r="F27" s="50"/>
      <c r="G27" s="51" t="s">
        <v>312</v>
      </c>
      <c r="H27" s="40"/>
      <c r="I27" s="40"/>
      <c r="J27" s="40"/>
      <c r="K27" s="40"/>
      <c r="L27" s="40"/>
      <c r="M27" s="40"/>
      <c r="N27" s="11"/>
      <c r="O27" s="34"/>
      <c r="P27" s="9"/>
    </row>
    <row r="28" spans="1:16" ht="36" x14ac:dyDescent="0.25">
      <c r="A28" s="6"/>
      <c r="B28" s="31"/>
      <c r="C28" s="36" t="s">
        <v>319</v>
      </c>
      <c r="D28" s="37">
        <f t="shared" si="0"/>
        <v>0</v>
      </c>
      <c r="E28" s="49" t="s">
        <v>32</v>
      </c>
      <c r="F28" s="50"/>
      <c r="G28" s="51" t="s">
        <v>312</v>
      </c>
      <c r="H28" s="40"/>
      <c r="I28" s="40"/>
      <c r="J28" s="40"/>
      <c r="K28" s="40"/>
      <c r="L28" s="40"/>
      <c r="M28" s="40"/>
      <c r="N28" s="11"/>
      <c r="O28" s="34"/>
      <c r="P28" s="9"/>
    </row>
    <row r="29" spans="1:16" ht="36" x14ac:dyDescent="0.25">
      <c r="A29" s="6"/>
      <c r="B29" s="31"/>
      <c r="C29" s="36" t="s">
        <v>320</v>
      </c>
      <c r="D29" s="37">
        <f t="shared" si="0"/>
        <v>0</v>
      </c>
      <c r="E29" s="49" t="s">
        <v>32</v>
      </c>
      <c r="F29" s="50"/>
      <c r="G29" s="51" t="s">
        <v>312</v>
      </c>
      <c r="H29" s="40"/>
      <c r="I29" s="40"/>
      <c r="J29" s="40"/>
      <c r="K29" s="40"/>
      <c r="L29" s="40"/>
      <c r="M29" s="40"/>
      <c r="N29" s="11"/>
      <c r="O29" s="34"/>
      <c r="P29" s="9"/>
    </row>
    <row r="30" spans="1:16" ht="45" x14ac:dyDescent="0.25">
      <c r="A30" s="6"/>
      <c r="B30" s="31"/>
      <c r="C30" s="36" t="s">
        <v>321</v>
      </c>
      <c r="D30" s="37">
        <f t="shared" si="0"/>
        <v>1</v>
      </c>
      <c r="E30" s="49">
        <v>0</v>
      </c>
      <c r="F30" s="50" t="s">
        <v>21</v>
      </c>
      <c r="G30" s="51" t="s">
        <v>322</v>
      </c>
      <c r="H30" s="40"/>
      <c r="I30" s="40"/>
      <c r="J30" s="40"/>
      <c r="K30" s="40"/>
      <c r="L30" s="40"/>
      <c r="M30" s="40"/>
      <c r="N30" s="11"/>
      <c r="O30" s="34"/>
      <c r="P30" s="9"/>
    </row>
    <row r="31" spans="1:16" ht="45" x14ac:dyDescent="0.25">
      <c r="A31" s="6"/>
      <c r="B31" s="31"/>
      <c r="C31" s="36" t="s">
        <v>323</v>
      </c>
      <c r="D31" s="37">
        <f t="shared" si="0"/>
        <v>1</v>
      </c>
      <c r="E31" s="49">
        <v>0</v>
      </c>
      <c r="F31" s="50" t="s">
        <v>21</v>
      </c>
      <c r="G31" s="51" t="s">
        <v>322</v>
      </c>
      <c r="H31" s="40"/>
      <c r="I31" s="40"/>
      <c r="J31" s="40"/>
      <c r="K31" s="40"/>
      <c r="L31" s="40"/>
      <c r="M31" s="40"/>
      <c r="N31" s="11"/>
      <c r="O31" s="34"/>
      <c r="P31" s="9"/>
    </row>
    <row r="32" spans="1:16" ht="45" x14ac:dyDescent="0.25">
      <c r="A32" s="6"/>
      <c r="B32" s="31"/>
      <c r="C32" s="36" t="s">
        <v>324</v>
      </c>
      <c r="D32" s="37">
        <f t="shared" si="0"/>
        <v>1</v>
      </c>
      <c r="E32" s="49">
        <v>0</v>
      </c>
      <c r="F32" s="50" t="s">
        <v>21</v>
      </c>
      <c r="G32" s="51" t="s">
        <v>322</v>
      </c>
      <c r="H32" s="40"/>
      <c r="I32" s="40"/>
      <c r="J32" s="40"/>
      <c r="K32" s="40"/>
      <c r="L32" s="40"/>
      <c r="M32" s="40"/>
      <c r="N32" s="11"/>
      <c r="O32" s="34"/>
      <c r="P32" s="9"/>
    </row>
    <row r="33" spans="1:16" ht="48" x14ac:dyDescent="0.25">
      <c r="A33" s="6"/>
      <c r="B33" s="31"/>
      <c r="C33" s="36" t="s">
        <v>325</v>
      </c>
      <c r="D33" s="37">
        <f t="shared" si="0"/>
        <v>1</v>
      </c>
      <c r="E33" s="49">
        <v>0</v>
      </c>
      <c r="F33" s="50" t="s">
        <v>21</v>
      </c>
      <c r="G33" s="51" t="s">
        <v>322</v>
      </c>
      <c r="H33" s="40"/>
      <c r="I33" s="40"/>
      <c r="J33" s="40"/>
      <c r="K33" s="40"/>
      <c r="L33" s="40"/>
      <c r="M33" s="40"/>
      <c r="N33" s="11"/>
      <c r="O33" s="34"/>
      <c r="P33" s="9"/>
    </row>
    <row r="34" spans="1:16" ht="45" x14ac:dyDescent="0.25">
      <c r="A34" s="6"/>
      <c r="B34" s="31"/>
      <c r="C34" s="36" t="s">
        <v>326</v>
      </c>
      <c r="D34" s="37">
        <f t="shared" si="0"/>
        <v>1</v>
      </c>
      <c r="E34" s="49">
        <v>0</v>
      </c>
      <c r="F34" s="50" t="s">
        <v>21</v>
      </c>
      <c r="G34" s="51" t="s">
        <v>322</v>
      </c>
      <c r="H34" s="40"/>
      <c r="I34" s="40"/>
      <c r="J34" s="40"/>
      <c r="K34" s="40"/>
      <c r="L34" s="40"/>
      <c r="M34" s="40"/>
      <c r="N34" s="11"/>
      <c r="O34" s="34"/>
      <c r="P34" s="9"/>
    </row>
    <row r="35" spans="1:16" ht="45" x14ac:dyDescent="0.25">
      <c r="A35" s="6"/>
      <c r="B35" s="31"/>
      <c r="C35" s="36" t="s">
        <v>327</v>
      </c>
      <c r="D35" s="37">
        <f t="shared" si="0"/>
        <v>1</v>
      </c>
      <c r="E35" s="49">
        <v>0</v>
      </c>
      <c r="F35" s="50" t="s">
        <v>21</v>
      </c>
      <c r="G35" s="51" t="s">
        <v>322</v>
      </c>
      <c r="H35" s="40"/>
      <c r="I35" s="40"/>
      <c r="J35" s="40"/>
      <c r="K35" s="40"/>
      <c r="L35" s="40"/>
      <c r="M35" s="40"/>
      <c r="N35" s="11"/>
      <c r="O35" s="34"/>
      <c r="P35" s="9"/>
    </row>
    <row r="36" spans="1:16" ht="60" x14ac:dyDescent="0.25">
      <c r="A36" s="6"/>
      <c r="B36" s="31"/>
      <c r="C36" s="36" t="s">
        <v>328</v>
      </c>
      <c r="D36" s="37">
        <f t="shared" si="0"/>
        <v>1</v>
      </c>
      <c r="E36" s="49">
        <v>0</v>
      </c>
      <c r="F36" s="50" t="s">
        <v>21</v>
      </c>
      <c r="G36" s="51" t="s">
        <v>322</v>
      </c>
      <c r="H36" s="40"/>
      <c r="I36" s="40"/>
      <c r="J36" s="40"/>
      <c r="K36" s="40"/>
      <c r="L36" s="40"/>
      <c r="M36" s="40"/>
      <c r="N36" s="11"/>
      <c r="O36" s="34"/>
      <c r="P36" s="9"/>
    </row>
    <row r="37" spans="1:16" ht="45" x14ac:dyDescent="0.25">
      <c r="A37" s="6"/>
      <c r="B37" s="31"/>
      <c r="C37" s="36" t="s">
        <v>329</v>
      </c>
      <c r="D37" s="37">
        <f t="shared" si="0"/>
        <v>1</v>
      </c>
      <c r="E37" s="49">
        <v>0</v>
      </c>
      <c r="F37" s="50" t="s">
        <v>21</v>
      </c>
      <c r="G37" s="51" t="s">
        <v>322</v>
      </c>
      <c r="H37" s="40"/>
      <c r="I37" s="40"/>
      <c r="J37" s="40"/>
      <c r="K37" s="40"/>
      <c r="L37" s="40"/>
      <c r="M37" s="40"/>
      <c r="N37" s="11"/>
      <c r="O37" s="34"/>
      <c r="P37" s="9"/>
    </row>
    <row r="38" spans="1:16" ht="45" x14ac:dyDescent="0.25">
      <c r="A38" s="6"/>
      <c r="B38" s="31"/>
      <c r="C38" s="36" t="s">
        <v>330</v>
      </c>
      <c r="D38" s="37">
        <f t="shared" si="0"/>
        <v>1</v>
      </c>
      <c r="E38" s="49">
        <v>0</v>
      </c>
      <c r="F38" s="50" t="s">
        <v>21</v>
      </c>
      <c r="G38" s="51" t="s">
        <v>322</v>
      </c>
      <c r="H38" s="40"/>
      <c r="I38" s="40"/>
      <c r="J38" s="40"/>
      <c r="K38" s="40"/>
      <c r="L38" s="40"/>
      <c r="M38" s="40"/>
      <c r="N38" s="11"/>
      <c r="O38" s="34"/>
      <c r="P38" s="9"/>
    </row>
    <row r="39" spans="1:16" ht="45" x14ac:dyDescent="0.25">
      <c r="A39" s="6"/>
      <c r="B39" s="31"/>
      <c r="C39" s="36" t="s">
        <v>331</v>
      </c>
      <c r="D39" s="37">
        <f t="shared" si="0"/>
        <v>1</v>
      </c>
      <c r="E39" s="49">
        <v>0</v>
      </c>
      <c r="F39" s="50" t="s">
        <v>21</v>
      </c>
      <c r="G39" s="51" t="s">
        <v>322</v>
      </c>
      <c r="H39" s="40"/>
      <c r="I39" s="40"/>
      <c r="J39" s="40"/>
      <c r="K39" s="40"/>
      <c r="L39" s="40"/>
      <c r="M39" s="40"/>
      <c r="N39" s="11"/>
      <c r="O39" s="34"/>
      <c r="P39" s="9"/>
    </row>
    <row r="40" spans="1:16" ht="45" x14ac:dyDescent="0.25">
      <c r="A40" s="6"/>
      <c r="B40" s="31"/>
      <c r="C40" s="36" t="s">
        <v>332</v>
      </c>
      <c r="D40" s="37">
        <f t="shared" si="0"/>
        <v>1</v>
      </c>
      <c r="E40" s="49">
        <v>0</v>
      </c>
      <c r="F40" s="50" t="s">
        <v>21</v>
      </c>
      <c r="G40" s="51" t="s">
        <v>322</v>
      </c>
      <c r="H40" s="40"/>
      <c r="I40" s="40"/>
      <c r="J40" s="40"/>
      <c r="K40" s="40"/>
      <c r="L40" s="40"/>
      <c r="M40" s="40"/>
      <c r="N40" s="11"/>
      <c r="O40" s="34"/>
      <c r="P40" s="9"/>
    </row>
    <row r="41" spans="1:16" ht="45" x14ac:dyDescent="0.25">
      <c r="A41" s="6"/>
      <c r="B41" s="31"/>
      <c r="C41" s="36" t="s">
        <v>333</v>
      </c>
      <c r="D41" s="37">
        <f t="shared" si="0"/>
        <v>1</v>
      </c>
      <c r="E41" s="49">
        <v>0</v>
      </c>
      <c r="F41" s="50" t="s">
        <v>21</v>
      </c>
      <c r="G41" s="51" t="s">
        <v>322</v>
      </c>
      <c r="H41" s="40"/>
      <c r="I41" s="40"/>
      <c r="J41" s="40"/>
      <c r="K41" s="40"/>
      <c r="L41" s="40"/>
      <c r="M41" s="40"/>
      <c r="N41" s="11"/>
      <c r="O41" s="34"/>
      <c r="P41" s="9"/>
    </row>
    <row r="42" spans="1:16" x14ac:dyDescent="0.25">
      <c r="A42" s="6"/>
      <c r="B42" s="31"/>
      <c r="C42" s="24"/>
      <c r="D42" s="7"/>
      <c r="E42" s="11"/>
      <c r="F42" s="11"/>
      <c r="G42" s="11"/>
      <c r="H42" s="11"/>
      <c r="I42" s="11"/>
      <c r="J42" s="11"/>
      <c r="K42" s="11"/>
      <c r="L42" s="11"/>
      <c r="M42" s="11"/>
      <c r="N42" s="11"/>
      <c r="O42" s="41"/>
      <c r="P42" s="6"/>
    </row>
    <row r="43" spans="1:16" x14ac:dyDescent="0.25">
      <c r="A43" s="6"/>
      <c r="B43" s="31"/>
      <c r="C43" s="32" t="s">
        <v>5</v>
      </c>
      <c r="D43" s="7"/>
      <c r="E43" s="11"/>
      <c r="F43" s="11"/>
      <c r="G43" s="11"/>
      <c r="H43" s="11"/>
      <c r="I43" s="11"/>
      <c r="J43" s="11"/>
      <c r="K43" s="11"/>
      <c r="L43" s="11"/>
      <c r="M43" s="11"/>
      <c r="N43" s="11"/>
      <c r="O43" s="41"/>
      <c r="P43" s="6"/>
    </row>
    <row r="44" spans="1:16" x14ac:dyDescent="0.25">
      <c r="A44" s="6"/>
      <c r="B44" s="31"/>
      <c r="C44" s="24"/>
      <c r="D44" s="7"/>
      <c r="E44" s="11"/>
      <c r="F44" s="11"/>
      <c r="G44" s="11"/>
      <c r="H44" s="11"/>
      <c r="I44" s="11"/>
      <c r="J44" s="11"/>
      <c r="K44" s="11"/>
      <c r="L44" s="11"/>
      <c r="M44" s="11"/>
      <c r="N44" s="11"/>
      <c r="O44" s="41"/>
      <c r="P44" s="6"/>
    </row>
    <row r="45" spans="1:16" x14ac:dyDescent="0.25">
      <c r="A45" s="6"/>
      <c r="B45" s="31"/>
      <c r="C45" s="8" t="s">
        <v>8</v>
      </c>
      <c r="D45" s="7"/>
      <c r="E45" s="7" t="s">
        <v>9</v>
      </c>
      <c r="F45" s="7" t="s">
        <v>10</v>
      </c>
      <c r="G45" s="7" t="s">
        <v>11</v>
      </c>
      <c r="H45" s="7" t="s">
        <v>12</v>
      </c>
      <c r="I45" s="7" t="s">
        <v>13</v>
      </c>
      <c r="J45" s="7" t="s">
        <v>14</v>
      </c>
      <c r="K45" s="7" t="s">
        <v>15</v>
      </c>
      <c r="L45" s="7" t="s">
        <v>16</v>
      </c>
      <c r="M45" s="7" t="s">
        <v>17</v>
      </c>
      <c r="N45" s="11"/>
      <c r="O45" s="41"/>
      <c r="P45" s="6"/>
    </row>
    <row r="46" spans="1:16" ht="45" x14ac:dyDescent="0.25">
      <c r="A46" s="6"/>
      <c r="B46" s="31"/>
      <c r="C46" s="36" t="s">
        <v>334</v>
      </c>
      <c r="D46" s="37">
        <f t="shared" ref="D46:D54" si="1">IF(E46="Justificado",0,1)</f>
        <v>1</v>
      </c>
      <c r="E46" s="38">
        <v>0.5</v>
      </c>
      <c r="F46" s="39" t="s">
        <v>21</v>
      </c>
      <c r="G46" s="40" t="s">
        <v>335</v>
      </c>
      <c r="H46" s="40"/>
      <c r="I46" s="40"/>
      <c r="J46" s="40"/>
      <c r="K46" s="40"/>
      <c r="L46" s="40"/>
      <c r="M46" s="40"/>
      <c r="N46" s="11"/>
      <c r="O46" s="41"/>
      <c r="P46" s="6"/>
    </row>
    <row r="47" spans="1:16" ht="45" x14ac:dyDescent="0.25">
      <c r="A47" s="6"/>
      <c r="B47" s="31"/>
      <c r="C47" s="36" t="s">
        <v>336</v>
      </c>
      <c r="D47" s="37">
        <f t="shared" si="1"/>
        <v>1</v>
      </c>
      <c r="E47" s="49">
        <v>0.5</v>
      </c>
      <c r="F47" s="50" t="s">
        <v>21</v>
      </c>
      <c r="G47" s="51" t="s">
        <v>335</v>
      </c>
      <c r="H47" s="40"/>
      <c r="I47" s="40"/>
      <c r="J47" s="40"/>
      <c r="K47" s="40"/>
      <c r="L47" s="40"/>
      <c r="M47" s="40"/>
      <c r="N47" s="11"/>
      <c r="O47" s="41"/>
      <c r="P47" s="6"/>
    </row>
    <row r="48" spans="1:16" ht="195" x14ac:dyDescent="0.25">
      <c r="A48" s="6"/>
      <c r="B48" s="31"/>
      <c r="C48" s="36" t="s">
        <v>337</v>
      </c>
      <c r="D48" s="37">
        <f t="shared" si="1"/>
        <v>0</v>
      </c>
      <c r="E48" s="38" t="s">
        <v>32</v>
      </c>
      <c r="F48" s="39"/>
      <c r="G48" s="40" t="s">
        <v>33</v>
      </c>
      <c r="H48" s="40"/>
      <c r="I48" s="40"/>
      <c r="J48" s="40"/>
      <c r="K48" s="40"/>
      <c r="L48" s="40"/>
      <c r="M48" s="40"/>
      <c r="N48" s="11"/>
      <c r="O48" s="41"/>
      <c r="P48" s="6"/>
    </row>
    <row r="49" spans="1:16" ht="45" x14ac:dyDescent="0.25">
      <c r="A49" s="6"/>
      <c r="B49" s="31"/>
      <c r="C49" s="36" t="s">
        <v>338</v>
      </c>
      <c r="D49" s="37">
        <f t="shared" si="1"/>
        <v>1</v>
      </c>
      <c r="E49" s="49">
        <v>0.5</v>
      </c>
      <c r="F49" s="50" t="s">
        <v>21</v>
      </c>
      <c r="G49" s="51" t="s">
        <v>335</v>
      </c>
      <c r="H49" s="40"/>
      <c r="I49" s="40"/>
      <c r="J49" s="40"/>
      <c r="K49" s="40"/>
      <c r="L49" s="40"/>
      <c r="M49" s="40"/>
      <c r="N49" s="11"/>
      <c r="O49" s="41"/>
      <c r="P49" s="6"/>
    </row>
    <row r="50" spans="1:16" ht="45" x14ac:dyDescent="0.25">
      <c r="A50" s="6"/>
      <c r="B50" s="31"/>
      <c r="C50" s="36" t="s">
        <v>339</v>
      </c>
      <c r="D50" s="37">
        <f t="shared" si="1"/>
        <v>1</v>
      </c>
      <c r="E50" s="49">
        <v>0.5</v>
      </c>
      <c r="F50" s="50" t="s">
        <v>21</v>
      </c>
      <c r="G50" s="51" t="s">
        <v>335</v>
      </c>
      <c r="H50" s="40"/>
      <c r="I50" s="40"/>
      <c r="J50" s="40"/>
      <c r="K50" s="40"/>
      <c r="L50" s="40"/>
      <c r="M50" s="40"/>
      <c r="N50" s="11"/>
      <c r="O50" s="41"/>
      <c r="P50" s="6"/>
    </row>
    <row r="51" spans="1:16" ht="45" x14ac:dyDescent="0.25">
      <c r="A51" s="6"/>
      <c r="B51" s="31"/>
      <c r="C51" s="36" t="s">
        <v>340</v>
      </c>
      <c r="D51" s="37">
        <f t="shared" si="1"/>
        <v>1</v>
      </c>
      <c r="E51" s="49">
        <v>0.5</v>
      </c>
      <c r="F51" s="50" t="s">
        <v>21</v>
      </c>
      <c r="G51" s="51" t="s">
        <v>335</v>
      </c>
      <c r="H51" s="40"/>
      <c r="I51" s="40"/>
      <c r="J51" s="40"/>
      <c r="K51" s="40"/>
      <c r="L51" s="40"/>
      <c r="M51" s="40"/>
      <c r="N51" s="11"/>
      <c r="O51" s="41"/>
      <c r="P51" s="6"/>
    </row>
    <row r="52" spans="1:16" ht="45" x14ac:dyDescent="0.25">
      <c r="A52" s="6"/>
      <c r="B52" s="31"/>
      <c r="C52" s="36" t="s">
        <v>341</v>
      </c>
      <c r="D52" s="37">
        <f t="shared" si="1"/>
        <v>0</v>
      </c>
      <c r="E52" s="38" t="s">
        <v>32</v>
      </c>
      <c r="F52" s="39"/>
      <c r="G52" s="40" t="s">
        <v>39</v>
      </c>
      <c r="H52" s="40"/>
      <c r="I52" s="40"/>
      <c r="J52" s="40"/>
      <c r="K52" s="40"/>
      <c r="L52" s="40"/>
      <c r="M52" s="40"/>
      <c r="N52" s="11"/>
      <c r="O52" s="41"/>
      <c r="P52" s="6"/>
    </row>
    <row r="53" spans="1:16" ht="45" x14ac:dyDescent="0.25">
      <c r="A53" s="6"/>
      <c r="B53" s="31"/>
      <c r="C53" s="36" t="s">
        <v>342</v>
      </c>
      <c r="D53" s="37">
        <f t="shared" si="1"/>
        <v>1</v>
      </c>
      <c r="E53" s="49">
        <v>0.5</v>
      </c>
      <c r="F53" s="50" t="s">
        <v>21</v>
      </c>
      <c r="G53" s="51" t="s">
        <v>335</v>
      </c>
      <c r="H53" s="40"/>
      <c r="I53" s="40"/>
      <c r="J53" s="40"/>
      <c r="K53" s="40"/>
      <c r="L53" s="40"/>
      <c r="M53" s="40"/>
      <c r="N53" s="11"/>
      <c r="O53" s="41"/>
      <c r="P53" s="6"/>
    </row>
    <row r="54" spans="1:16" ht="45" x14ac:dyDescent="0.25">
      <c r="A54" s="6"/>
      <c r="B54" s="31"/>
      <c r="C54" s="36" t="s">
        <v>343</v>
      </c>
      <c r="D54" s="37">
        <f t="shared" si="1"/>
        <v>1</v>
      </c>
      <c r="E54" s="49">
        <v>0.5</v>
      </c>
      <c r="F54" s="50" t="s">
        <v>21</v>
      </c>
      <c r="G54" s="51" t="s">
        <v>335</v>
      </c>
      <c r="H54" s="40"/>
      <c r="I54" s="40"/>
      <c r="J54" s="40"/>
      <c r="K54" s="40"/>
      <c r="L54" s="40"/>
      <c r="M54" s="40"/>
      <c r="N54" s="11"/>
      <c r="O54" s="41"/>
      <c r="P54" s="6"/>
    </row>
    <row r="55" spans="1:16" x14ac:dyDescent="0.25">
      <c r="A55" s="6"/>
      <c r="B55" s="42"/>
      <c r="C55" s="43"/>
      <c r="D55" s="44"/>
      <c r="E55" s="44"/>
      <c r="F55" s="44"/>
      <c r="G55" s="44"/>
      <c r="H55" s="44"/>
      <c r="I55" s="44"/>
      <c r="J55" s="44"/>
      <c r="K55" s="44"/>
      <c r="L55" s="44"/>
      <c r="M55" s="44"/>
      <c r="N55" s="44"/>
      <c r="O55" s="45"/>
      <c r="P55" s="6"/>
    </row>
    <row r="56" spans="1:16" x14ac:dyDescent="0.25">
      <c r="A56" s="6"/>
      <c r="B56" s="6"/>
      <c r="C56" s="46"/>
      <c r="D56" s="6"/>
      <c r="E56" s="6"/>
      <c r="F56" s="6"/>
      <c r="G56" s="6"/>
      <c r="H56" s="6"/>
      <c r="I56" s="6"/>
      <c r="J56" s="6"/>
      <c r="K56" s="6"/>
      <c r="L56" s="6"/>
      <c r="M56" s="6"/>
      <c r="N56" s="6"/>
      <c r="O56" s="6"/>
      <c r="P56" s="6"/>
    </row>
    <row r="57" spans="1:16" x14ac:dyDescent="0.25">
      <c r="A57" s="47"/>
      <c r="B57" s="47"/>
      <c r="C57" s="48"/>
      <c r="D57" s="47"/>
      <c r="E57" s="47"/>
      <c r="F57" s="47"/>
      <c r="G57" s="47"/>
      <c r="H57" s="47"/>
      <c r="I57" s="47"/>
      <c r="J57" s="47"/>
      <c r="K57" s="47"/>
      <c r="L57" s="47"/>
      <c r="M57" s="47"/>
      <c r="N57" s="47"/>
      <c r="O57" s="47"/>
      <c r="P57" s="47"/>
    </row>
  </sheetData>
  <protectedRanges>
    <protectedRange sqref="C8 G8 E19:M41 E46:M54" name="Rango1_1"/>
  </protectedRanges>
  <mergeCells count="3">
    <mergeCell ref="C1:G1"/>
    <mergeCell ref="B5:N5"/>
    <mergeCell ref="E15:G15"/>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[1]Catalogo!#REF!</xm:f>
          </x14:formula1>
          <xm:sqref>E19:E41 E46:E54</xm:sqref>
        </x14:dataValidation>
        <x14:dataValidation type="list" allowBlank="1" showInputMessage="1" showErrorMessage="1">
          <x14:formula1>
            <xm:f>[1]Catalogo!#REF!</xm:f>
          </x14:formula1>
          <xm:sqref>L19:L41 J19:J41 H19:H41 H46:H54 J46:J54 L46:L54</xm:sqref>
        </x14:dataValidation>
        <x14:dataValidation type="list" allowBlank="1" showInputMessage="1" showErrorMessage="1" prompt="La opción Recomendación se elige únicamente para la verificación diagnóstica. Para la verificación vinculante elegir, Requerimiento (en caso de valorar con 0 o 0.5) u Observación (en caso de valorar con 1).">
          <x14:formula1>
            <xm:f>[1]Catalogo!#REF!</xm:f>
          </x14:formula1>
          <xm:sqref>F19:F41 F46:F54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workbookViewId="0">
      <selection sqref="A1:XFD1048576"/>
    </sheetView>
  </sheetViews>
  <sheetFormatPr baseColWidth="10" defaultColWidth="0" defaultRowHeight="15" x14ac:dyDescent="0.25"/>
  <cols>
    <col min="1" max="1" width="9.7109375" customWidth="1"/>
    <col min="2" max="2" width="10.42578125" customWidth="1"/>
    <col min="3" max="3" width="60.5703125" customWidth="1"/>
    <col min="4" max="4" width="11.42578125" hidden="1" customWidth="1"/>
    <col min="5" max="5" width="12.7109375" customWidth="1"/>
    <col min="6" max="6" width="17" customWidth="1"/>
    <col min="7" max="7" width="60.5703125" customWidth="1"/>
    <col min="8" max="8" width="22.7109375" hidden="1" customWidth="1"/>
    <col min="9" max="9" width="60.5703125" hidden="1" customWidth="1"/>
    <col min="10" max="10" width="22.7109375" hidden="1" customWidth="1"/>
    <col min="11" max="11" width="60.5703125" hidden="1" customWidth="1"/>
    <col min="12" max="12" width="22.7109375" hidden="1" customWidth="1"/>
    <col min="13" max="13" width="60.5703125" hidden="1" customWidth="1"/>
    <col min="14" max="14" width="1.7109375" customWidth="1"/>
    <col min="15" max="15" width="3.42578125" customWidth="1"/>
    <col min="16" max="16" width="3.7109375" customWidth="1"/>
    <col min="17" max="16384" width="11.42578125" hidden="1"/>
  </cols>
  <sheetData>
    <row r="1" spans="1:16" ht="23.25" x14ac:dyDescent="0.25">
      <c r="A1" s="1"/>
      <c r="B1" s="2"/>
      <c r="C1" s="102" t="str">
        <f>IF([1]DatosGral!L5="","",[1]DatosGral!L5)</f>
        <v>Instituto Mexicano del Seguro Social</v>
      </c>
      <c r="D1" s="102"/>
      <c r="E1" s="102"/>
      <c r="F1" s="102"/>
      <c r="G1" s="102"/>
      <c r="H1" s="3"/>
      <c r="I1" s="3"/>
      <c r="J1" s="3"/>
      <c r="K1" s="3"/>
      <c r="L1" s="3"/>
      <c r="M1" s="3"/>
      <c r="N1" s="2"/>
      <c r="O1" s="4"/>
      <c r="P1" s="5"/>
    </row>
    <row r="2" spans="1:16" x14ac:dyDescent="0.25">
      <c r="A2" s="6"/>
      <c r="B2" s="7"/>
      <c r="C2" s="8"/>
      <c r="D2" s="7"/>
      <c r="E2" s="7"/>
      <c r="F2" s="7"/>
      <c r="G2" s="7"/>
      <c r="H2" s="7"/>
      <c r="I2" s="7"/>
      <c r="J2" s="7"/>
      <c r="K2" s="7"/>
      <c r="L2" s="7"/>
      <c r="M2" s="7"/>
      <c r="N2" s="7"/>
      <c r="O2" s="7"/>
      <c r="P2" s="9"/>
    </row>
    <row r="3" spans="1:16" ht="15.75" x14ac:dyDescent="0.25">
      <c r="A3" s="6"/>
      <c r="B3" s="10" t="s">
        <v>0</v>
      </c>
      <c r="C3" s="8"/>
      <c r="D3" s="7"/>
      <c r="E3" s="7"/>
      <c r="F3" s="7"/>
      <c r="G3" s="7"/>
      <c r="H3" s="7"/>
      <c r="I3" s="7"/>
      <c r="J3" s="7"/>
      <c r="K3" s="7"/>
      <c r="L3" s="7"/>
      <c r="M3" s="7"/>
      <c r="N3" s="7"/>
      <c r="O3" s="7"/>
      <c r="P3" s="9"/>
    </row>
    <row r="4" spans="1:16" x14ac:dyDescent="0.25">
      <c r="A4" s="6"/>
      <c r="B4" s="7"/>
      <c r="C4" s="8"/>
      <c r="D4" s="7"/>
      <c r="E4" s="7"/>
      <c r="F4" s="7"/>
      <c r="G4" s="7"/>
      <c r="H4" s="7"/>
      <c r="I4" s="7"/>
      <c r="J4" s="7"/>
      <c r="K4" s="7"/>
      <c r="L4" s="7"/>
      <c r="M4" s="7"/>
      <c r="N4" s="7"/>
      <c r="O4" s="7"/>
      <c r="P4" s="9"/>
    </row>
    <row r="5" spans="1:16" ht="18.75" x14ac:dyDescent="0.25">
      <c r="A5" s="11"/>
      <c r="B5" s="103" t="s">
        <v>344</v>
      </c>
      <c r="C5" s="103"/>
      <c r="D5" s="103"/>
      <c r="E5" s="103"/>
      <c r="F5" s="103"/>
      <c r="G5" s="103"/>
      <c r="H5" s="103"/>
      <c r="I5" s="103"/>
      <c r="J5" s="103"/>
      <c r="K5" s="103"/>
      <c r="L5" s="103"/>
      <c r="M5" s="103"/>
      <c r="N5" s="103"/>
      <c r="O5" s="12"/>
      <c r="P5" s="9"/>
    </row>
    <row r="6" spans="1:16" ht="18.75" x14ac:dyDescent="0.25">
      <c r="A6" s="11"/>
      <c r="B6" s="13"/>
      <c r="C6" s="13"/>
      <c r="D6" s="13"/>
      <c r="E6" s="13"/>
      <c r="F6" s="13"/>
      <c r="G6" s="13"/>
      <c r="H6" s="13"/>
      <c r="I6" s="13"/>
      <c r="J6" s="13"/>
      <c r="K6" s="13"/>
      <c r="L6" s="13"/>
      <c r="M6" s="13"/>
      <c r="N6" s="13"/>
      <c r="O6" s="12"/>
      <c r="P6" s="9"/>
    </row>
    <row r="7" spans="1:16" x14ac:dyDescent="0.25">
      <c r="A7" s="6"/>
      <c r="B7" s="7"/>
      <c r="C7" s="14" t="s">
        <v>2</v>
      </c>
      <c r="D7" s="7"/>
      <c r="E7" s="7"/>
      <c r="F7" s="7"/>
      <c r="G7" s="14" t="s">
        <v>3</v>
      </c>
      <c r="H7" s="14"/>
      <c r="I7" s="14"/>
      <c r="J7" s="14"/>
      <c r="K7" s="14"/>
      <c r="L7" s="14"/>
      <c r="M7" s="14"/>
      <c r="N7" s="7"/>
      <c r="O7" s="7"/>
      <c r="P7" s="9"/>
    </row>
    <row r="8" spans="1:16" x14ac:dyDescent="0.25">
      <c r="A8" s="6"/>
      <c r="B8" s="7"/>
      <c r="C8" s="15">
        <v>43707</v>
      </c>
      <c r="D8" s="7"/>
      <c r="E8" s="7"/>
      <c r="F8" s="7"/>
      <c r="G8" s="15">
        <v>43707</v>
      </c>
      <c r="H8" s="17"/>
      <c r="I8" s="17"/>
      <c r="J8" s="17"/>
      <c r="K8" s="17"/>
      <c r="L8" s="17"/>
      <c r="M8" s="17"/>
      <c r="N8" s="7"/>
      <c r="O8" s="7"/>
      <c r="P8" s="9"/>
    </row>
    <row r="9" spans="1:16" x14ac:dyDescent="0.25">
      <c r="A9" s="6"/>
      <c r="B9" s="7"/>
      <c r="C9" s="8"/>
      <c r="D9" s="7"/>
      <c r="E9" s="7"/>
      <c r="F9" s="7"/>
      <c r="G9" s="7"/>
      <c r="H9" s="7"/>
      <c r="I9" s="7"/>
      <c r="J9" s="7"/>
      <c r="K9" s="7"/>
      <c r="L9" s="7"/>
      <c r="M9" s="7"/>
      <c r="N9" s="7"/>
      <c r="O9" s="7"/>
      <c r="P9" s="9"/>
    </row>
    <row r="10" spans="1:16" x14ac:dyDescent="0.25">
      <c r="A10" s="11"/>
      <c r="B10" s="7"/>
      <c r="C10" s="18" t="s">
        <v>4</v>
      </c>
      <c r="D10" s="19"/>
      <c r="E10" s="20">
        <f>IF('[1]APLICACION LFTAIP'!$H$12 &lt;&gt;"SI","NA",SUM(E19:E26)/SUM(D19:D26))</f>
        <v>0.875</v>
      </c>
      <c r="F10" s="20"/>
      <c r="G10" s="21"/>
      <c r="H10" s="21"/>
      <c r="I10" s="21"/>
      <c r="J10" s="21"/>
      <c r="K10" s="21"/>
      <c r="L10" s="21"/>
      <c r="M10" s="21"/>
      <c r="N10" s="11"/>
      <c r="O10" s="7"/>
      <c r="P10" s="9"/>
    </row>
    <row r="11" spans="1:16" x14ac:dyDescent="0.25">
      <c r="A11" s="11"/>
      <c r="B11" s="11"/>
      <c r="C11" s="18" t="s">
        <v>5</v>
      </c>
      <c r="D11" s="19"/>
      <c r="E11" s="22">
        <f>IF('[1]APLICACION LFTAIP'!$H$12 &lt;&gt;"SI","NA",SUM(E31:E38)/SUM(D31:D38))</f>
        <v>0.7857142857142857</v>
      </c>
      <c r="F11" s="22"/>
      <c r="G11" s="21"/>
      <c r="H11" s="21"/>
      <c r="I11" s="21"/>
      <c r="J11" s="21"/>
      <c r="K11" s="21"/>
      <c r="L11" s="21"/>
      <c r="M11" s="21"/>
      <c r="N11" s="11"/>
      <c r="O11" s="7"/>
      <c r="P11" s="9"/>
    </row>
    <row r="12" spans="1:16" x14ac:dyDescent="0.25">
      <c r="A12" s="11"/>
      <c r="B12" s="11"/>
      <c r="C12" s="18" t="s">
        <v>6</v>
      </c>
      <c r="D12" s="19"/>
      <c r="E12" s="23">
        <f>IF('[1]APLICACION LFTAIP'!$H$12 &lt;&gt;"SI","NA",E10*0.6+E11*0.4)</f>
        <v>0.8392857142857143</v>
      </c>
      <c r="F12" s="23"/>
      <c r="G12" s="21"/>
      <c r="H12" s="21"/>
      <c r="I12" s="21"/>
      <c r="J12" s="21"/>
      <c r="K12" s="21"/>
      <c r="L12" s="21"/>
      <c r="M12" s="21"/>
      <c r="N12" s="11"/>
      <c r="O12" s="7"/>
      <c r="P12" s="9"/>
    </row>
    <row r="13" spans="1:16" x14ac:dyDescent="0.25">
      <c r="A13" s="11"/>
      <c r="B13" s="11"/>
      <c r="C13" s="24"/>
      <c r="D13" s="11"/>
      <c r="E13" s="25"/>
      <c r="F13" s="25"/>
      <c r="G13" s="11"/>
      <c r="H13" s="11"/>
      <c r="I13" s="11"/>
      <c r="J13" s="11"/>
      <c r="K13" s="11"/>
      <c r="L13" s="11"/>
      <c r="M13" s="11"/>
      <c r="N13" s="11"/>
      <c r="O13" s="7"/>
      <c r="P13" s="9"/>
    </row>
    <row r="14" spans="1:16" x14ac:dyDescent="0.25">
      <c r="A14" s="6"/>
      <c r="B14" s="7"/>
      <c r="C14" s="8"/>
      <c r="D14" s="7"/>
      <c r="E14" s="7"/>
      <c r="F14" s="7"/>
      <c r="G14" s="7"/>
      <c r="H14" s="7"/>
      <c r="I14" s="7"/>
      <c r="J14" s="7"/>
      <c r="K14" s="7"/>
      <c r="L14" s="7"/>
      <c r="M14" s="7"/>
      <c r="N14" s="7"/>
      <c r="O14" s="7"/>
      <c r="P14" s="9"/>
    </row>
    <row r="15" spans="1:16" x14ac:dyDescent="0.25">
      <c r="A15" s="6"/>
      <c r="B15" s="26"/>
      <c r="C15" s="27"/>
      <c r="D15" s="28"/>
      <c r="E15" s="104"/>
      <c r="F15" s="104"/>
      <c r="G15" s="104"/>
      <c r="H15" s="29"/>
      <c r="I15" s="29"/>
      <c r="J15" s="29"/>
      <c r="K15" s="29"/>
      <c r="L15" s="29"/>
      <c r="M15" s="29"/>
      <c r="N15" s="28"/>
      <c r="O15" s="30"/>
      <c r="P15" s="9"/>
    </row>
    <row r="16" spans="1:16" x14ac:dyDescent="0.25">
      <c r="A16" s="6"/>
      <c r="B16" s="31"/>
      <c r="C16" s="32" t="s">
        <v>7</v>
      </c>
      <c r="D16" s="7">
        <f>COUNTA(F19:F38)</f>
        <v>6</v>
      </c>
      <c r="E16" s="11"/>
      <c r="F16" s="33"/>
      <c r="G16" s="11"/>
      <c r="H16" s="11"/>
      <c r="I16" s="11"/>
      <c r="J16" s="11"/>
      <c r="K16" s="11"/>
      <c r="L16" s="11"/>
      <c r="M16" s="11"/>
      <c r="N16" s="11"/>
      <c r="O16" s="34"/>
      <c r="P16" s="9"/>
    </row>
    <row r="17" spans="1:16" x14ac:dyDescent="0.25">
      <c r="A17" s="6"/>
      <c r="B17" s="35"/>
      <c r="C17" s="24"/>
      <c r="D17" s="7"/>
      <c r="E17" s="11"/>
      <c r="F17" s="11"/>
      <c r="G17" s="11"/>
      <c r="H17" s="11"/>
      <c r="I17" s="11"/>
      <c r="J17" s="11"/>
      <c r="K17" s="11"/>
      <c r="L17" s="11"/>
      <c r="M17" s="11"/>
      <c r="N17" s="11"/>
      <c r="O17" s="34"/>
      <c r="P17" s="9"/>
    </row>
    <row r="18" spans="1:16" x14ac:dyDescent="0.25">
      <c r="A18" s="6"/>
      <c r="B18" s="35"/>
      <c r="C18" s="8" t="s">
        <v>8</v>
      </c>
      <c r="D18" s="7"/>
      <c r="E18" s="7" t="s">
        <v>9</v>
      </c>
      <c r="F18" s="7" t="s">
        <v>10</v>
      </c>
      <c r="G18" s="7" t="s">
        <v>11</v>
      </c>
      <c r="H18" s="7" t="s">
        <v>12</v>
      </c>
      <c r="I18" s="7" t="s">
        <v>13</v>
      </c>
      <c r="J18" s="7" t="s">
        <v>14</v>
      </c>
      <c r="K18" s="7" t="s">
        <v>15</v>
      </c>
      <c r="L18" s="7" t="s">
        <v>16</v>
      </c>
      <c r="M18" s="7" t="s">
        <v>17</v>
      </c>
      <c r="N18" s="11"/>
      <c r="O18" s="34"/>
      <c r="P18" s="9"/>
    </row>
    <row r="19" spans="1:16" x14ac:dyDescent="0.25">
      <c r="A19" s="6"/>
      <c r="B19" s="31"/>
      <c r="C19" s="36" t="s">
        <v>78</v>
      </c>
      <c r="D19" s="37">
        <f>IF(E19="Justificado",0,1)</f>
        <v>1</v>
      </c>
      <c r="E19" s="38">
        <v>1</v>
      </c>
      <c r="F19" s="39"/>
      <c r="G19" s="40"/>
      <c r="H19" s="40"/>
      <c r="I19" s="40"/>
      <c r="J19" s="40"/>
      <c r="K19" s="40"/>
      <c r="L19" s="40"/>
      <c r="M19" s="40"/>
      <c r="N19" s="11"/>
      <c r="O19" s="34"/>
      <c r="P19" s="9"/>
    </row>
    <row r="20" spans="1:16" x14ac:dyDescent="0.25">
      <c r="A20" s="6"/>
      <c r="B20" s="31"/>
      <c r="C20" s="36" t="s">
        <v>345</v>
      </c>
      <c r="D20" s="37">
        <f t="shared" ref="D20:D26" si="0">IF(E20="Justificado",0,1)</f>
        <v>1</v>
      </c>
      <c r="E20" s="38">
        <v>1</v>
      </c>
      <c r="F20" s="39"/>
      <c r="G20" s="40"/>
      <c r="H20" s="40"/>
      <c r="I20" s="40"/>
      <c r="J20" s="40"/>
      <c r="K20" s="40"/>
      <c r="L20" s="40"/>
      <c r="M20" s="40"/>
      <c r="N20" s="11"/>
      <c r="O20" s="34"/>
      <c r="P20" s="9"/>
    </row>
    <row r="21" spans="1:16" ht="84" x14ac:dyDescent="0.25">
      <c r="A21" s="6"/>
      <c r="B21" s="31"/>
      <c r="C21" s="36" t="s">
        <v>346</v>
      </c>
      <c r="D21" s="37">
        <f t="shared" si="0"/>
        <v>1</v>
      </c>
      <c r="E21" s="38">
        <v>1</v>
      </c>
      <c r="F21" s="39"/>
      <c r="G21" s="40"/>
      <c r="H21" s="40"/>
      <c r="I21" s="40"/>
      <c r="J21" s="40"/>
      <c r="K21" s="40"/>
      <c r="L21" s="40"/>
      <c r="M21" s="40"/>
      <c r="N21" s="11"/>
      <c r="O21" s="34"/>
      <c r="P21" s="9"/>
    </row>
    <row r="22" spans="1:16" ht="48" x14ac:dyDescent="0.25">
      <c r="A22" s="6"/>
      <c r="B22" s="31"/>
      <c r="C22" s="36" t="s">
        <v>347</v>
      </c>
      <c r="D22" s="37">
        <f t="shared" si="0"/>
        <v>1</v>
      </c>
      <c r="E22" s="38">
        <v>1</v>
      </c>
      <c r="F22" s="39"/>
      <c r="G22" s="40"/>
      <c r="H22" s="40"/>
      <c r="I22" s="40"/>
      <c r="J22" s="40"/>
      <c r="K22" s="40"/>
      <c r="L22" s="40"/>
      <c r="M22" s="40"/>
      <c r="N22" s="11"/>
      <c r="O22" s="34"/>
      <c r="P22" s="9"/>
    </row>
    <row r="23" spans="1:16" ht="48" x14ac:dyDescent="0.25">
      <c r="A23" s="6"/>
      <c r="B23" s="31"/>
      <c r="C23" s="36" t="s">
        <v>348</v>
      </c>
      <c r="D23" s="37">
        <f t="shared" si="0"/>
        <v>1</v>
      </c>
      <c r="E23" s="38">
        <v>1</v>
      </c>
      <c r="F23" s="39"/>
      <c r="G23" s="40"/>
      <c r="H23" s="40"/>
      <c r="I23" s="40"/>
      <c r="J23" s="40"/>
      <c r="K23" s="40"/>
      <c r="L23" s="40"/>
      <c r="M23" s="40"/>
      <c r="N23" s="11"/>
      <c r="O23" s="34"/>
      <c r="P23" s="9"/>
    </row>
    <row r="24" spans="1:16" ht="132" x14ac:dyDescent="0.25">
      <c r="A24" s="6"/>
      <c r="B24" s="31"/>
      <c r="C24" s="36" t="s">
        <v>349</v>
      </c>
      <c r="D24" s="37">
        <f t="shared" si="0"/>
        <v>1</v>
      </c>
      <c r="E24" s="38">
        <v>1</v>
      </c>
      <c r="F24" s="39"/>
      <c r="G24" s="40"/>
      <c r="H24" s="40"/>
      <c r="I24" s="40"/>
      <c r="J24" s="40"/>
      <c r="K24" s="40"/>
      <c r="L24" s="40"/>
      <c r="M24" s="40"/>
      <c r="N24" s="11"/>
      <c r="O24" s="34"/>
      <c r="P24" s="9"/>
    </row>
    <row r="25" spans="1:16" ht="36" x14ac:dyDescent="0.25">
      <c r="A25" s="6"/>
      <c r="B25" s="31"/>
      <c r="C25" s="36" t="s">
        <v>350</v>
      </c>
      <c r="D25" s="37">
        <f t="shared" si="0"/>
        <v>1</v>
      </c>
      <c r="E25" s="38">
        <v>0.5</v>
      </c>
      <c r="F25" s="39" t="s">
        <v>21</v>
      </c>
      <c r="G25" s="40" t="s">
        <v>351</v>
      </c>
      <c r="H25" s="40"/>
      <c r="I25" s="40"/>
      <c r="J25" s="40"/>
      <c r="K25" s="40"/>
      <c r="L25" s="40"/>
      <c r="M25" s="40"/>
      <c r="N25" s="11"/>
      <c r="O25" s="34"/>
      <c r="P25" s="9"/>
    </row>
    <row r="26" spans="1:16" ht="36" x14ac:dyDescent="0.25">
      <c r="A26" s="6"/>
      <c r="B26" s="31"/>
      <c r="C26" s="36" t="s">
        <v>352</v>
      </c>
      <c r="D26" s="37">
        <f t="shared" si="0"/>
        <v>1</v>
      </c>
      <c r="E26" s="38">
        <v>0.5</v>
      </c>
      <c r="F26" s="39" t="s">
        <v>21</v>
      </c>
      <c r="G26" s="40" t="s">
        <v>351</v>
      </c>
      <c r="H26" s="40"/>
      <c r="I26" s="40"/>
      <c r="J26" s="40"/>
      <c r="K26" s="40"/>
      <c r="L26" s="40"/>
      <c r="M26" s="40"/>
      <c r="N26" s="11"/>
      <c r="O26" s="34"/>
      <c r="P26" s="9"/>
    </row>
    <row r="27" spans="1:16" x14ac:dyDescent="0.25">
      <c r="A27" s="6"/>
      <c r="B27" s="31"/>
      <c r="C27" s="24"/>
      <c r="D27" s="7"/>
      <c r="E27" s="11"/>
      <c r="F27" s="11"/>
      <c r="G27" s="11"/>
      <c r="H27" s="11"/>
      <c r="I27" s="11"/>
      <c r="J27" s="11"/>
      <c r="K27" s="11"/>
      <c r="L27" s="11"/>
      <c r="M27" s="11"/>
      <c r="N27" s="11"/>
      <c r="O27" s="41"/>
      <c r="P27" s="6"/>
    </row>
    <row r="28" spans="1:16" x14ac:dyDescent="0.25">
      <c r="A28" s="6"/>
      <c r="B28" s="31"/>
      <c r="C28" s="32" t="s">
        <v>5</v>
      </c>
      <c r="D28" s="7"/>
      <c r="E28" s="11"/>
      <c r="F28" s="11"/>
      <c r="G28" s="11"/>
      <c r="H28" s="11"/>
      <c r="I28" s="11"/>
      <c r="J28" s="11"/>
      <c r="K28" s="11"/>
      <c r="L28" s="11"/>
      <c r="M28" s="11"/>
      <c r="N28" s="11"/>
      <c r="O28" s="41"/>
      <c r="P28" s="6"/>
    </row>
    <row r="29" spans="1:16" x14ac:dyDescent="0.25">
      <c r="A29" s="6"/>
      <c r="B29" s="31"/>
      <c r="C29" s="24"/>
      <c r="D29" s="7"/>
      <c r="E29" s="11"/>
      <c r="F29" s="11"/>
      <c r="G29" s="11"/>
      <c r="H29" s="11"/>
      <c r="I29" s="11"/>
      <c r="J29" s="11"/>
      <c r="K29" s="11"/>
      <c r="L29" s="11"/>
      <c r="M29" s="11"/>
      <c r="N29" s="11"/>
      <c r="O29" s="41"/>
      <c r="P29" s="6"/>
    </row>
    <row r="30" spans="1:16" x14ac:dyDescent="0.25">
      <c r="A30" s="6"/>
      <c r="B30" s="31"/>
      <c r="C30" s="8" t="s">
        <v>8</v>
      </c>
      <c r="D30" s="7"/>
      <c r="E30" s="7" t="s">
        <v>9</v>
      </c>
      <c r="F30" s="7" t="s">
        <v>10</v>
      </c>
      <c r="G30" s="7" t="s">
        <v>11</v>
      </c>
      <c r="H30" s="7" t="s">
        <v>12</v>
      </c>
      <c r="I30" s="7" t="s">
        <v>13</v>
      </c>
      <c r="J30" s="7" t="s">
        <v>14</v>
      </c>
      <c r="K30" s="7" t="s">
        <v>15</v>
      </c>
      <c r="L30" s="7" t="s">
        <v>16</v>
      </c>
      <c r="M30" s="7" t="s">
        <v>17</v>
      </c>
      <c r="N30" s="11"/>
      <c r="O30" s="41"/>
      <c r="P30" s="6"/>
    </row>
    <row r="31" spans="1:16" ht="30" x14ac:dyDescent="0.25">
      <c r="A31" s="6"/>
      <c r="B31" s="31"/>
      <c r="C31" s="36" t="s">
        <v>353</v>
      </c>
      <c r="D31" s="37">
        <f t="shared" ref="D31:D38" si="1">IF(E31="Justificado",0,1)</f>
        <v>1</v>
      </c>
      <c r="E31" s="38">
        <v>0.5</v>
      </c>
      <c r="F31" s="39" t="s">
        <v>21</v>
      </c>
      <c r="G31" s="40" t="s">
        <v>354</v>
      </c>
      <c r="H31" s="40"/>
      <c r="I31" s="40"/>
      <c r="J31" s="40"/>
      <c r="K31" s="40"/>
      <c r="L31" s="40"/>
      <c r="M31" s="40"/>
      <c r="N31" s="11"/>
      <c r="O31" s="41"/>
      <c r="P31" s="6"/>
    </row>
    <row r="32" spans="1:16" ht="36" x14ac:dyDescent="0.25">
      <c r="A32" s="6"/>
      <c r="B32" s="31"/>
      <c r="C32" s="36" t="s">
        <v>355</v>
      </c>
      <c r="D32" s="37">
        <f t="shared" si="1"/>
        <v>1</v>
      </c>
      <c r="E32" s="38">
        <v>0.5</v>
      </c>
      <c r="F32" s="39" t="s">
        <v>21</v>
      </c>
      <c r="G32" s="40" t="s">
        <v>356</v>
      </c>
      <c r="H32" s="40"/>
      <c r="I32" s="40"/>
      <c r="J32" s="40"/>
      <c r="K32" s="40"/>
      <c r="L32" s="40"/>
      <c r="M32" s="40"/>
      <c r="N32" s="11"/>
      <c r="O32" s="41"/>
      <c r="P32" s="6"/>
    </row>
    <row r="33" spans="1:16" ht="195" x14ac:dyDescent="0.25">
      <c r="A33" s="6"/>
      <c r="B33" s="31"/>
      <c r="C33" s="36" t="s">
        <v>357</v>
      </c>
      <c r="D33" s="37">
        <f t="shared" si="1"/>
        <v>0</v>
      </c>
      <c r="E33" s="38" t="s">
        <v>32</v>
      </c>
      <c r="F33" s="39"/>
      <c r="G33" s="40" t="s">
        <v>33</v>
      </c>
      <c r="H33" s="40"/>
      <c r="I33" s="40"/>
      <c r="J33" s="40"/>
      <c r="K33" s="40"/>
      <c r="L33" s="40"/>
      <c r="M33" s="40"/>
      <c r="N33" s="11"/>
      <c r="O33" s="41"/>
      <c r="P33" s="6"/>
    </row>
    <row r="34" spans="1:16" ht="36" x14ac:dyDescent="0.25">
      <c r="A34" s="6"/>
      <c r="B34" s="31"/>
      <c r="C34" s="36" t="s">
        <v>358</v>
      </c>
      <c r="D34" s="37">
        <f t="shared" si="1"/>
        <v>1</v>
      </c>
      <c r="E34" s="38">
        <v>1</v>
      </c>
      <c r="F34" s="39"/>
      <c r="G34" s="40"/>
      <c r="H34" s="40"/>
      <c r="I34" s="40"/>
      <c r="J34" s="40"/>
      <c r="K34" s="40"/>
      <c r="L34" s="40"/>
      <c r="M34" s="40"/>
      <c r="N34" s="11"/>
      <c r="O34" s="41"/>
      <c r="P34" s="6"/>
    </row>
    <row r="35" spans="1:16" ht="24" x14ac:dyDescent="0.25">
      <c r="A35" s="6"/>
      <c r="B35" s="31"/>
      <c r="C35" s="36" t="s">
        <v>359</v>
      </c>
      <c r="D35" s="37">
        <f t="shared" si="1"/>
        <v>1</v>
      </c>
      <c r="E35" s="38">
        <v>1</v>
      </c>
      <c r="F35" s="39"/>
      <c r="G35" s="40"/>
      <c r="H35" s="40"/>
      <c r="I35" s="40"/>
      <c r="J35" s="40"/>
      <c r="K35" s="40"/>
      <c r="L35" s="40"/>
      <c r="M35" s="40"/>
      <c r="N35" s="11"/>
      <c r="O35" s="41"/>
      <c r="P35" s="6"/>
    </row>
    <row r="36" spans="1:16" ht="24" x14ac:dyDescent="0.25">
      <c r="A36" s="6"/>
      <c r="B36" s="31"/>
      <c r="C36" s="36" t="s">
        <v>360</v>
      </c>
      <c r="D36" s="37">
        <f t="shared" si="1"/>
        <v>1</v>
      </c>
      <c r="E36" s="38">
        <v>1</v>
      </c>
      <c r="F36" s="39"/>
      <c r="G36" s="40"/>
      <c r="H36" s="40"/>
      <c r="I36" s="40"/>
      <c r="J36" s="40"/>
      <c r="K36" s="40"/>
      <c r="L36" s="40"/>
      <c r="M36" s="40"/>
      <c r="N36" s="11"/>
      <c r="O36" s="41"/>
      <c r="P36" s="6"/>
    </row>
    <row r="37" spans="1:16" ht="36" x14ac:dyDescent="0.25">
      <c r="A37" s="6"/>
      <c r="B37" s="31"/>
      <c r="C37" s="36" t="s">
        <v>361</v>
      </c>
      <c r="D37" s="37">
        <f t="shared" si="1"/>
        <v>1</v>
      </c>
      <c r="E37" s="38">
        <v>1</v>
      </c>
      <c r="F37" s="39"/>
      <c r="G37" s="40"/>
      <c r="H37" s="40"/>
      <c r="I37" s="40"/>
      <c r="J37" s="40"/>
      <c r="K37" s="40"/>
      <c r="L37" s="40"/>
      <c r="M37" s="40"/>
      <c r="N37" s="11"/>
      <c r="O37" s="41"/>
      <c r="P37" s="6"/>
    </row>
    <row r="38" spans="1:16" ht="30" x14ac:dyDescent="0.25">
      <c r="A38" s="6"/>
      <c r="B38" s="31"/>
      <c r="C38" s="36" t="s">
        <v>362</v>
      </c>
      <c r="D38" s="37">
        <f t="shared" si="1"/>
        <v>1</v>
      </c>
      <c r="E38" s="38">
        <v>0.5</v>
      </c>
      <c r="F38" s="39" t="s">
        <v>21</v>
      </c>
      <c r="G38" s="40" t="s">
        <v>204</v>
      </c>
      <c r="H38" s="40"/>
      <c r="I38" s="40"/>
      <c r="J38" s="40"/>
      <c r="K38" s="40"/>
      <c r="L38" s="40"/>
      <c r="M38" s="40"/>
      <c r="N38" s="11"/>
      <c r="O38" s="41"/>
      <c r="P38" s="6"/>
    </row>
    <row r="39" spans="1:16" x14ac:dyDescent="0.25">
      <c r="A39" s="6"/>
      <c r="B39" s="42"/>
      <c r="C39" s="43"/>
      <c r="D39" s="44"/>
      <c r="E39" s="44"/>
      <c r="F39" s="44"/>
      <c r="G39" s="44"/>
      <c r="H39" s="44"/>
      <c r="I39" s="44"/>
      <c r="J39" s="44"/>
      <c r="K39" s="44"/>
      <c r="L39" s="44"/>
      <c r="M39" s="44"/>
      <c r="N39" s="44"/>
      <c r="O39" s="45"/>
      <c r="P39" s="6"/>
    </row>
    <row r="40" spans="1:16" x14ac:dyDescent="0.25">
      <c r="A40" s="6"/>
      <c r="B40" s="6"/>
      <c r="C40" s="46"/>
      <c r="D40" s="6"/>
      <c r="E40" s="6"/>
      <c r="F40" s="6"/>
      <c r="G40" s="6"/>
      <c r="H40" s="6"/>
      <c r="I40" s="6"/>
      <c r="J40" s="6"/>
      <c r="K40" s="6"/>
      <c r="L40" s="6"/>
      <c r="M40" s="6"/>
      <c r="N40" s="6"/>
      <c r="O40" s="6"/>
      <c r="P40" s="6"/>
    </row>
    <row r="41" spans="1:16" x14ac:dyDescent="0.25">
      <c r="A41" s="47"/>
      <c r="B41" s="47"/>
      <c r="C41" s="48"/>
      <c r="D41" s="47"/>
      <c r="E41" s="47"/>
      <c r="F41" s="47"/>
      <c r="G41" s="47"/>
      <c r="H41" s="47"/>
      <c r="I41" s="47"/>
      <c r="J41" s="47"/>
      <c r="K41" s="47"/>
      <c r="L41" s="47"/>
      <c r="M41" s="47"/>
      <c r="N41" s="47"/>
      <c r="O41" s="47"/>
      <c r="P41" s="47"/>
    </row>
  </sheetData>
  <protectedRanges>
    <protectedRange sqref="C8 G8 E19:M26 E31:M38" name="Rango1_1"/>
  </protectedRanges>
  <mergeCells count="3">
    <mergeCell ref="C1:G1"/>
    <mergeCell ref="B5:N5"/>
    <mergeCell ref="E15:G15"/>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[1]Catalogo!#REF!</xm:f>
          </x14:formula1>
          <xm:sqref>E19:E26 E31:E38</xm:sqref>
        </x14:dataValidation>
        <x14:dataValidation type="list" allowBlank="1" showInputMessage="1" showErrorMessage="1">
          <x14:formula1>
            <xm:f>[1]Catalogo!#REF!</xm:f>
          </x14:formula1>
          <xm:sqref>L19:L26 J19:J26 H19:H26 H31:H38 J31:J38 L31:L38</xm:sqref>
        </x14:dataValidation>
        <x14:dataValidation type="list" allowBlank="1" showInputMessage="1" showErrorMessage="1" prompt="La opción Recomendación se elige únicamente para la verificación diagnóstica. Para la verificación vinculante elegir, Requerimiento (en caso de valorar con 0 o 0.5) u Observación (en caso de valorar con 1).">
          <x14:formula1>
            <xm:f>[1]Catalogo!#REF!</xm:f>
          </x14:formula1>
          <xm:sqref>F19:F26 F31:F38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LGArt 70_I</vt:lpstr>
      <vt:lpstr>LGArt 70_IX</vt:lpstr>
      <vt:lpstr>LGArt 70_XXVII</vt:lpstr>
      <vt:lpstr>LGArt 70_XXVIII</vt:lpstr>
      <vt:lpstr>LGArt 70_XXXIV</vt:lpstr>
      <vt:lpstr>LGArt 70_XXXVII</vt:lpstr>
      <vt:lpstr>LGArt 70_XLIV</vt:lpstr>
      <vt:lpstr>LF69FIib</vt:lpstr>
    </vt:vector>
  </TitlesOfParts>
  <Company>Instituto Mexicano del Seguro Social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Romero Ambriz</dc:creator>
  <cp:lastModifiedBy>Arturo Morales Aguirre</cp:lastModifiedBy>
  <dcterms:created xsi:type="dcterms:W3CDTF">2019-09-26T14:44:09Z</dcterms:created>
  <dcterms:modified xsi:type="dcterms:W3CDTF">2019-10-04T19:30:18Z</dcterms:modified>
</cp:coreProperties>
</file>