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830" firstSheet="1" activeTab="3"/>
  </bookViews>
  <sheets>
    <sheet name="Por OOAD y UMAE" sheetId="5" state="hidden" r:id="rId1"/>
    <sheet name="Claves " sheetId="4" r:id="rId2"/>
    <sheet name="Hoja1" sheetId="6" state="hidden" r:id="rId3"/>
    <sheet name="Número de piezas" sheetId="1" r:id="rId4"/>
  </sheets>
  <definedNames>
    <definedName name="_xlnm._FilterDatabase" localSheetId="1" hidden="1">'Claves '!$A$3:$BJ$11</definedName>
    <definedName name="_xlnm._FilterDatabase" localSheetId="3" hidden="1">'Número de piezas'!$B$4:$N$7</definedName>
    <definedName name="_xlnm._FilterDatabase" localSheetId="0" hidden="1">'Por OOAD y UMAE'!$A$3:$F$3</definedName>
    <definedName name="_xlnm.Print_Area" localSheetId="3">'Número de piezas'!$A$1:$O$10</definedName>
  </definedNames>
  <calcPr calcId="144525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0" i="4"/>
  <c r="A9" i="4"/>
  <c r="A8" i="4"/>
  <c r="A7" i="4"/>
  <c r="A6" i="4"/>
  <c r="A5" i="4"/>
  <c r="A4" i="4"/>
</calcChain>
</file>

<file path=xl/sharedStrings.xml><?xml version="1.0" encoding="utf-8"?>
<sst xmlns="http://schemas.openxmlformats.org/spreadsheetml/2006/main" count="415" uniqueCount="291">
  <si>
    <t xml:space="preserve">CLAS PTAL </t>
  </si>
  <si>
    <t>OOAD/UMAE</t>
  </si>
  <si>
    <t>CLAVE A 10 DIGITOS</t>
  </si>
  <si>
    <t>GPO</t>
  </si>
  <si>
    <t>GEN</t>
  </si>
  <si>
    <t>ESP</t>
  </si>
  <si>
    <t>DIF</t>
  </si>
  <si>
    <t>VAR</t>
  </si>
  <si>
    <t>DESCRIPCION</t>
  </si>
  <si>
    <t>UNIDAD MEDIDA</t>
  </si>
  <si>
    <t>CANTIDAD MEDIDA</t>
  </si>
  <si>
    <t>TIPO MEDIDA</t>
  </si>
  <si>
    <t>018001150900</t>
  </si>
  <si>
    <t>350</t>
  </si>
  <si>
    <t>107</t>
  </si>
  <si>
    <t>01</t>
  </si>
  <si>
    <t>PRN</t>
  </si>
  <si>
    <t>LTO</t>
  </si>
  <si>
    <t>688</t>
  </si>
  <si>
    <t>00</t>
  </si>
  <si>
    <t>02</t>
  </si>
  <si>
    <t>CJA</t>
  </si>
  <si>
    <t>RLL</t>
  </si>
  <si>
    <t>865</t>
  </si>
  <si>
    <t>3501070050</t>
  </si>
  <si>
    <t>0050</t>
  </si>
  <si>
    <t>06</t>
  </si>
  <si>
    <t>DESINFECTANTE Y BLANQUEADOR LIQUIDO, FORMULADO CON HIPOCLORITO DE SODIO A UNA  CONCENTRACION DEL 6.0% MINIMO DE CLORO ACTIVO. CUYAS ESPECIFICACIONES TECNICAS  DEBEN CUMPLIR CON LA NMX-K-620-NORMEX-2008. PORRON DE PLASTICO NO RECICLADO DE</t>
  </si>
  <si>
    <t>316</t>
  </si>
  <si>
    <t>BSA</t>
  </si>
  <si>
    <t>KG.</t>
  </si>
  <si>
    <t>3502860020</t>
  </si>
  <si>
    <t>286</t>
  </si>
  <si>
    <t>0020</t>
  </si>
  <si>
    <t>13</t>
  </si>
  <si>
    <t>DESINFECTANTE, DESODORANTE AMBIENTAL CON AROMA, PARA DESINFECCION DE PISOS,   SUPERFICIES, MOBILIARIO Y BAÑOS A BASE DE DERIVADOS FENOLICOS. CUYAS   ESPECIFICACIONES TECNICAS DEBEN CUMPLIR CON LA NMX-K-645-NORMEX-2008. CUBETA</t>
  </si>
  <si>
    <t>CBT</t>
  </si>
  <si>
    <t>3506880230</t>
  </si>
  <si>
    <t>0230</t>
  </si>
  <si>
    <t>PAPEL HIGIENICO PARA W.C. TAMAÑO JUMBO, GOFRADO, COLOR BLANCO, 600 METROS DE LONGITUD Y 10 CENTIMETROS DE ANCHO, HOJAS DOBLES. CAJA CON 6 ROLLOS. +/- 2% DE TOLERANCIA EN SUS MEDIDAS, CON LA LEYENDA "PROPIEDAD DEL IMSS" EN LOS COSTADOS</t>
  </si>
  <si>
    <t>3508650219</t>
  </si>
  <si>
    <t>0219</t>
  </si>
  <si>
    <t>TOALLA EN ROLLO DE PAPEL PARA SECADO DE MANOS DE 19.5 CENTIMETROS DE ANCHO X   200 METROS DE LARGO +/- 2 POR CIENTO, PAPEL GOFRADO, COLOR BLANCO, HOJA   SENCILLA.</t>
  </si>
  <si>
    <t>028001150900</t>
  </si>
  <si>
    <t>SCO</t>
  </si>
  <si>
    <t>05</t>
  </si>
  <si>
    <t>3503160867</t>
  </si>
  <si>
    <t>0867</t>
  </si>
  <si>
    <t>DETERGENTE EN POLVO PARA USO GENERAL, FORMULADO A BASE DE DETERGENTES  SINTETICOS, CON AGENTES HUMECTANTES Y PODER SECUESTRANTES, SOLUBLE AL AGUA,  FACILMENTE ENJUAGABLE, QUE NO FORME GRUMOS, GRANULOS DE TAMANO UNIFORME DE</t>
  </si>
  <si>
    <t>3501070100</t>
  </si>
  <si>
    <t>0100</t>
  </si>
  <si>
    <t>08</t>
  </si>
  <si>
    <t>BLANQUEADOR CONCENTRADO EN POLVO PARA BLANQUEAR Y DESINFECTAR LA ROPA  HOSPITALARIA. CUYAS ESPECIFICACIONES TECNICAS DEBEN CUMPLIR CON LA NORMA NMX-  K-643 -NORMEX-2010. ENVASE PRIMARIO: BOLSA DE POLIETILENO CALIBRE 150 MINIMO.</t>
  </si>
  <si>
    <t>3503160057</t>
  </si>
  <si>
    <t>0057</t>
  </si>
  <si>
    <t>DETERGENTE EN POLVO EMPLEADO PARA EL LAVADO DE ROPA DE USO INDUSTRIAL,   INSTITUCIONAL Y HOSPITALARIA. CUYAS ESPECIFICACIONES TECNICAS DEBEN CUMPLIR   CON LA NMX-K-649-NORMEX-2008. ENVASE PRIMARIO: BOLSA DE POLIETILENO CALIBRE</t>
  </si>
  <si>
    <t>038001150900</t>
  </si>
  <si>
    <t>642</t>
  </si>
  <si>
    <t>048001150900</t>
  </si>
  <si>
    <t>201902150200</t>
  </si>
  <si>
    <t>371802150200</t>
  </si>
  <si>
    <t>078001150900</t>
  </si>
  <si>
    <t>088005150900</t>
  </si>
  <si>
    <t>3506420110</t>
  </si>
  <si>
    <t>0110</t>
  </si>
  <si>
    <t>NEUTRALIZADOR LIQUIDO DE CLORO PARA ROPA HOSPITALARIA. CUYAS ESPECIFICACIONES   TECNICAS DEBEN CUMPLIR CON LA NMX-K-624-NORMEX-2008. PORRON DE PLASTICO NO   RECICLADO TRASLUCIDO CON TAPA. PARA CONTENER 18 LT.</t>
  </si>
  <si>
    <t>058001150900</t>
  </si>
  <si>
    <t>068001150900</t>
  </si>
  <si>
    <t>358003150900</t>
  </si>
  <si>
    <t>378002150900</t>
  </si>
  <si>
    <t>108002150900</t>
  </si>
  <si>
    <t>051901150200</t>
  </si>
  <si>
    <t>111901150200</t>
  </si>
  <si>
    <t>141901150200</t>
  </si>
  <si>
    <t>Especialidades Jalisco</t>
  </si>
  <si>
    <t>361901150200</t>
  </si>
  <si>
    <t>201901150200</t>
  </si>
  <si>
    <t>221901150200</t>
  </si>
  <si>
    <t>271901150200</t>
  </si>
  <si>
    <t>371902150200</t>
  </si>
  <si>
    <t>311901150200</t>
  </si>
  <si>
    <t>331901150200</t>
  </si>
  <si>
    <t>361001150200</t>
  </si>
  <si>
    <t>141301150200</t>
  </si>
  <si>
    <t>201301150200</t>
  </si>
  <si>
    <t>111301150200</t>
  </si>
  <si>
    <t>371301150200</t>
  </si>
  <si>
    <t>361301150200</t>
  </si>
  <si>
    <t>118001150900</t>
  </si>
  <si>
    <t>128001150900</t>
  </si>
  <si>
    <t>138001150900</t>
  </si>
  <si>
    <t>148001150900</t>
  </si>
  <si>
    <t>158005150900</t>
  </si>
  <si>
    <t>168001150900</t>
  </si>
  <si>
    <t>178001150900</t>
  </si>
  <si>
    <t>188001150900</t>
  </si>
  <si>
    <t>198001150900</t>
  </si>
  <si>
    <t>208001150900</t>
  </si>
  <si>
    <t>218001150900</t>
  </si>
  <si>
    <t>371201150200</t>
  </si>
  <si>
    <t>141101150200</t>
  </si>
  <si>
    <t>371101150200</t>
  </si>
  <si>
    <t>228001150900</t>
  </si>
  <si>
    <t>238001150900</t>
  </si>
  <si>
    <t>248001150900</t>
  </si>
  <si>
    <t>258001150900</t>
  </si>
  <si>
    <t>268001150900</t>
  </si>
  <si>
    <t>278002150900</t>
  </si>
  <si>
    <t>288001150900</t>
  </si>
  <si>
    <t>298001150900</t>
  </si>
  <si>
    <t>308001150900</t>
  </si>
  <si>
    <t>161401150200</t>
  </si>
  <si>
    <t>351401150200</t>
  </si>
  <si>
    <t>201401150200</t>
  </si>
  <si>
    <t>221401150200</t>
  </si>
  <si>
    <t>318002150900</t>
  </si>
  <si>
    <t>328001150900</t>
  </si>
  <si>
    <t>338001150900</t>
  </si>
  <si>
    <t>348001150900</t>
  </si>
  <si>
    <t>Total general</t>
  </si>
  <si>
    <t xml:space="preserve">Suma de IMPORTE SIN IVA </t>
  </si>
  <si>
    <t xml:space="preserve">Suma de IMPORTE CON IVA </t>
  </si>
  <si>
    <t>AUTORIZACIÓN DE LIBERACIÓN DE RECURSOS PARA COMPRA LOCAL DE CLAVES PRIORITARIAS DEL GRUPO 350 ARTÍCULOS Y QUÍMICOS DE ASEO 2025 PARA LOS OOAD Y UMAE.</t>
  </si>
  <si>
    <t>Detalle por clave</t>
  </si>
  <si>
    <t>UI</t>
  </si>
  <si>
    <t>018001</t>
  </si>
  <si>
    <t>028001</t>
  </si>
  <si>
    <t>038001</t>
  </si>
  <si>
    <t>048001</t>
  </si>
  <si>
    <t>051901</t>
  </si>
  <si>
    <t>058001</t>
  </si>
  <si>
    <t>068001</t>
  </si>
  <si>
    <t>078001</t>
  </si>
  <si>
    <t>088005</t>
  </si>
  <si>
    <t>108002</t>
  </si>
  <si>
    <t>111301</t>
  </si>
  <si>
    <t>111901</t>
  </si>
  <si>
    <t>118001</t>
  </si>
  <si>
    <t>128001</t>
  </si>
  <si>
    <t>138001</t>
  </si>
  <si>
    <t>141101</t>
  </si>
  <si>
    <t>141301</t>
  </si>
  <si>
    <t>141901</t>
  </si>
  <si>
    <t>148001</t>
  </si>
  <si>
    <t>158005</t>
  </si>
  <si>
    <t>161401</t>
  </si>
  <si>
    <t>168001</t>
  </si>
  <si>
    <t>178001</t>
  </si>
  <si>
    <t>188001</t>
  </si>
  <si>
    <t>198001</t>
  </si>
  <si>
    <t>201301</t>
  </si>
  <si>
    <t>201401</t>
  </si>
  <si>
    <t>201901</t>
  </si>
  <si>
    <t>201902</t>
  </si>
  <si>
    <t>208001</t>
  </si>
  <si>
    <t>218001</t>
  </si>
  <si>
    <t>221401</t>
  </si>
  <si>
    <t>221901</t>
  </si>
  <si>
    <t>228001</t>
  </si>
  <si>
    <t>238001</t>
  </si>
  <si>
    <t>248001</t>
  </si>
  <si>
    <t>258001</t>
  </si>
  <si>
    <t>268001</t>
  </si>
  <si>
    <t>271901</t>
  </si>
  <si>
    <t>278002</t>
  </si>
  <si>
    <t>288001</t>
  </si>
  <si>
    <t>298001</t>
  </si>
  <si>
    <t>308001</t>
  </si>
  <si>
    <t>311901</t>
  </si>
  <si>
    <t>318002</t>
  </si>
  <si>
    <t>328001</t>
  </si>
  <si>
    <t>331901</t>
  </si>
  <si>
    <t>338001</t>
  </si>
  <si>
    <t>348001</t>
  </si>
  <si>
    <t>351401</t>
  </si>
  <si>
    <t>358003</t>
  </si>
  <si>
    <t>361001</t>
  </si>
  <si>
    <t>361301</t>
  </si>
  <si>
    <t>361901</t>
  </si>
  <si>
    <t>371101</t>
  </si>
  <si>
    <t>371201</t>
  </si>
  <si>
    <t>371301</t>
  </si>
  <si>
    <t>371802</t>
  </si>
  <si>
    <t>371902</t>
  </si>
  <si>
    <t>378002</t>
  </si>
  <si>
    <t>OOAD AGUASCALIENTES</t>
  </si>
  <si>
    <t>OOAD BAJA CALIFORNIA NORTE</t>
  </si>
  <si>
    <t>OOAD BAJA CALIFORNIA SUR</t>
  </si>
  <si>
    <t>OOAD CAMPECHE</t>
  </si>
  <si>
    <t>UMAE HOSPITAL DE ESPECIALIDADES 71 COAHUILA</t>
  </si>
  <si>
    <t>OOAD COAHUILA</t>
  </si>
  <si>
    <t>OOAD COLIMA</t>
  </si>
  <si>
    <t>OOAD CHIAPAS</t>
  </si>
  <si>
    <t>OOAD CHIHUAHUA</t>
  </si>
  <si>
    <t>OOAD DURANGO</t>
  </si>
  <si>
    <t xml:space="preserve">UMAE HOSPITAL DE GINECO-PEDIATRIA GUANAJUATO </t>
  </si>
  <si>
    <t>UMAE HOSPITAL DE ESPECIALIDADES GUANAJUATO</t>
  </si>
  <si>
    <t>OOAD GUANAJUATO</t>
  </si>
  <si>
    <t>OOAD GUERRERO</t>
  </si>
  <si>
    <t>OOAD HIDALGO</t>
  </si>
  <si>
    <t>UMAE HOSPITAL DE PEDIATRIA OCCIDENTE</t>
  </si>
  <si>
    <t>UMAE HOSPITAL DE GINECO-OBSTETRICIA OCCIDENTE</t>
  </si>
  <si>
    <t>UMAE HOSPITAL DE ESPECIALIDADES JALISCO</t>
  </si>
  <si>
    <t>OOAD JALISCO</t>
  </si>
  <si>
    <t>OOAD ESTADO DE MÉXICO ORIENTE</t>
  </si>
  <si>
    <t>UMAE HOSPITAL DE TRAUMATOLOGIA Y ORTOPEDIA LOMAS VERDES</t>
  </si>
  <si>
    <t>OOAD ESTADO DE MÉXICO PONIENTE</t>
  </si>
  <si>
    <t>OOAD MICHOACAN</t>
  </si>
  <si>
    <t>OOAD MORELOS</t>
  </si>
  <si>
    <t>OOAD NAYARIT</t>
  </si>
  <si>
    <t>UMAE HOSPITAL DE GINECO-OBSTTRICIA 23 NUEVO LEON</t>
  </si>
  <si>
    <t>UMAE HOSPITAL DE TRAUMATOLOGIA Y ORTOPEDIA 21 NUEVO LEON</t>
  </si>
  <si>
    <t>UMAE HOSPITAL DE ESPECIALIDADES 25 NUEVO LEON</t>
  </si>
  <si>
    <t>UMAE HOSPITAL DE CARDIOLOGIA 34 NUEVO LEON</t>
  </si>
  <si>
    <t>OOAD NUEVO LEON</t>
  </si>
  <si>
    <t>OOAD OAXACA</t>
  </si>
  <si>
    <t>UMAE HOSPITAL DE TRAUMATOLOGIA Y ORTOPEDIA PUEBLA</t>
  </si>
  <si>
    <t>UMAE HOSPITAL DE ESPECIALIDADES PUEBLA</t>
  </si>
  <si>
    <t>OOAD PUEBLA</t>
  </si>
  <si>
    <t>OOAD QUERÉTARO</t>
  </si>
  <si>
    <t>OOAD QUINTANA ROO</t>
  </si>
  <si>
    <t>OOAD SAN LUIS POTOSI</t>
  </si>
  <si>
    <t>OOAD SINALOA</t>
  </si>
  <si>
    <t>UMAE HOSPITAL DE ESPECIALIDADES 2 SONORA</t>
  </si>
  <si>
    <t>OOAD SONORA</t>
  </si>
  <si>
    <t>OOAD TABASCO</t>
  </si>
  <si>
    <t>OOAD TAMAULIPAS</t>
  </si>
  <si>
    <t>OOAD TLAXCALA</t>
  </si>
  <si>
    <t>UMAE HOSPITAL DE ESPECIALIDADES 14 VERACRUZ</t>
  </si>
  <si>
    <t>OOAD VERACRUZ NORTE</t>
  </si>
  <si>
    <t>OOAD VERACRUZ SUR</t>
  </si>
  <si>
    <t>UMAE HOSPITAL DE ESPECIALIDADES 1 YUCATÁN</t>
  </si>
  <si>
    <t>OOAD YUCATAN</t>
  </si>
  <si>
    <t>OOAD ZACATECAS</t>
  </si>
  <si>
    <t>UMAE HOSPITAL DE TRAUMATOLOGIA Y ORTOPEDIA MAGDALENA DE LA SALINAS</t>
  </si>
  <si>
    <t xml:space="preserve">OOAD DF NORTE  </t>
  </si>
  <si>
    <t>UMAE HOSPITAL GENERAL LA RAZA</t>
  </si>
  <si>
    <t>UMAE HOSPITAL DE GINECO-OBSTETRICIA 3 LA RAZA</t>
  </si>
  <si>
    <t>UMAE ESPECIALIDADES LA RAZA</t>
  </si>
  <si>
    <t>UMAE HOSPITAL DE PEDIATRIA SIGLO XXI</t>
  </si>
  <si>
    <t>UMAE HOSPITAL DE ONCOLOGIA SIGLO XXI</t>
  </si>
  <si>
    <t>UMAE HOSPITAL DE GINECO-OBSTETRICIA SIGLO XXI</t>
  </si>
  <si>
    <t>UMAE HOSPITAL DE CARDIOLOGIA SIGLO XXI</t>
  </si>
  <si>
    <t>UMAE HOSPITAL DE ESPECIALIDADES SIGLO XXI</t>
  </si>
  <si>
    <t>OOAD DF SUR</t>
  </si>
  <si>
    <t xml:space="preserve">TOTAL GENERAL </t>
  </si>
  <si>
    <t xml:space="preserve">PRESUPUESTO MAXIMO A EJERCER
IMPORTE CON IVA </t>
  </si>
  <si>
    <t xml:space="preserve">SUMA TOTAL DE IMPORTE SIN IVA </t>
  </si>
  <si>
    <t xml:space="preserve">DETALLE POR OOAD Y UMAE </t>
  </si>
  <si>
    <t>PRECIO DE REFERENCIA</t>
  </si>
  <si>
    <t xml:space="preserve">st </t>
  </si>
  <si>
    <t>Prioritaria por agotar 2a aut</t>
  </si>
  <si>
    <t xml:space="preserve">UI </t>
  </si>
  <si>
    <t xml:space="preserve">Suma de CANTIDAD AUTORIZADA
CPM V </t>
  </si>
  <si>
    <t>Valores</t>
  </si>
  <si>
    <t>Suma de IMPORTE SIN IVA 2</t>
  </si>
  <si>
    <t>Suma de PRESUPUESTO MAXIMO A EJERCER
IMPORTE CON IVA 2</t>
  </si>
  <si>
    <t>NOMBRE</t>
  </si>
  <si>
    <t xml:space="preserve">Suma de CANTIDAD AUTORIZADA </t>
  </si>
  <si>
    <t>ANEXO 4 REQUERIMIENTO</t>
  </si>
  <si>
    <t xml:space="preserve">REQUISITO DE EVALUACIÓN </t>
  </si>
  <si>
    <t>CONSTANCIA NOM-050-SCFI-2004</t>
  </si>
  <si>
    <t>CALIDAD</t>
  </si>
  <si>
    <t>DATOS DE LA UMAE</t>
  </si>
  <si>
    <t xml:space="preserve"> DESCRIPCION DEL ARTÍCULO</t>
  </si>
  <si>
    <t>PRESENTACIÓN DEL ARTICULO</t>
  </si>
  <si>
    <t>DISTRIBUCIÓN POR UMAE 
ADQUISICIÓN DE BIENES DE ARTÍCULOS Y QUÍMICOS DE ASEO PARA EL EJERCICIO 2025</t>
  </si>
  <si>
    <t>3501190056</t>
  </si>
  <si>
    <t>119</t>
  </si>
  <si>
    <t>0056</t>
  </si>
  <si>
    <t>BOLSA DE POLIETILENO DE BAJA DENSIDAD DE 1.10 X 1.20 METROS Y 0.038 MILIMETROS DE ESPESOR, PESO DE 91.2 GRAMOS, SELLO ESTRELLA, COLOR VERDE AGUA TRASLUCIDO, PARA CARRO COLECTOR DE BASURA. CAJA CON 100 PIEZAS. CUYAS ESPECIFICACIONES</t>
  </si>
  <si>
    <t>PZA</t>
  </si>
  <si>
    <t>3501190460</t>
  </si>
  <si>
    <t>0460</t>
  </si>
  <si>
    <t>BOLSA DE POLIETILENO DE BAJA DENSIDAD DE 50 X 60 CENTIMETROS Y 0.038 MILIMETROS DE ESPESOR, PESO 20.7 GRAMOS, COLOR VERDE AGUA TRASLUCIDO, PARA BOTE TIPO CAMPANA. CAJA CON 400 PIEZAS. CUYAS ESPECIFICACIONES TECNICAS DEBEN CUMPLIR CON</t>
  </si>
  <si>
    <t>04</t>
  </si>
  <si>
    <t>3504590062</t>
  </si>
  <si>
    <t>459</t>
  </si>
  <si>
    <t>0062</t>
  </si>
  <si>
    <t>GUANTES DE PROTECCION CONTRA SUSTANCIAS QUIMICAS, CLASE I, TIPO B, TALLA 8 (M),  COLOR ROJO. CUYAS ESPECIFICACIONES TECNICAS DEBEN CUMPLIR CON LA NMX-S-039-  SCFI-2000.</t>
  </si>
  <si>
    <t>PAR</t>
  </si>
  <si>
    <t>3504590070</t>
  </si>
  <si>
    <t>0070</t>
  </si>
  <si>
    <t>GUANTES DE PROTECCION CONTRA SUSTANCIAS QUIMICAS, CLASE I, TIPO B, TALLA 9 (G), COLOR ROJO. CUYAS ESPECIFICACIONES TECNICAS DEBEN CUMPLIR CON LA NMX-S-039-  SCFI-2000.</t>
  </si>
  <si>
    <t>3508650151</t>
  </si>
  <si>
    <t>0151</t>
  </si>
  <si>
    <t>TOALLAS DE PAPEL PARA SECADO DE MANOS, DE TRES PANELES, INTERDOBLADAS, COLOR BLANCO, ACABADO GROFADO, HOJA SENCILLA. CARACTERISTICAS DE CADA HOJA:  DIMENSION CORTA EXTENDIDA 217 MM A 240 MM, DIMENSION LARGA EXTENDIDA 225 MM A  270 MM, GRAMAJE (PESO BASE</t>
  </si>
  <si>
    <t>PQT</t>
  </si>
  <si>
    <t>NMX-E-235-CNCP-2015</t>
  </si>
  <si>
    <t>NMX-S-039- SCFI-2000</t>
  </si>
  <si>
    <t>CARTA DE CALIDAD O CONSTANCIA NOM-189-SSA1/SCFI-2018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</si>
</sst>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Noto Sans"/>
      <family val="2"/>
    </font>
    <font>
      <b/>
      <sz val="11"/>
      <color indexed="8"/>
      <name val="Noto Sans"/>
      <family val="2"/>
    </font>
    <font>
      <b/>
      <sz val="12"/>
      <color indexed="8"/>
      <name val="Noto Sans Medium"/>
      <family val="2"/>
    </font>
    <font>
      <b/>
      <i/>
      <sz val="11"/>
      <color indexed="8"/>
      <name val="Noto Sans"/>
      <family val="2"/>
    </font>
    <font>
      <b/>
      <sz val="11"/>
      <color indexed="8"/>
      <name val="Aptos Narrow"/>
      <family val="2"/>
      <scheme val="minor"/>
    </font>
    <font>
      <b/>
      <sz val="10"/>
      <name val="Noto Sans"/>
      <family val="2"/>
    </font>
    <font>
      <b/>
      <sz val="11"/>
      <name val="Noto Sans"/>
      <family val="2"/>
    </font>
    <font>
      <sz val="10"/>
      <color indexed="8"/>
      <name val="Noto Sans"/>
      <family val="2"/>
    </font>
    <font>
      <sz val="10"/>
      <color indexed="8"/>
      <name val="Geomanist"/>
    </font>
    <font>
      <sz val="9"/>
      <color indexed="8"/>
      <name val="Geomanist"/>
    </font>
    <font>
      <b/>
      <sz val="14"/>
      <color indexed="8"/>
      <name val="Geomanist"/>
    </font>
    <font>
      <b/>
      <i/>
      <sz val="9"/>
      <color indexed="8"/>
      <name val="Geomanist"/>
    </font>
    <font>
      <b/>
      <sz val="9"/>
      <color indexed="8"/>
      <name val="Geomanist"/>
    </font>
    <font>
      <sz val="9"/>
      <name val="Geomanist"/>
    </font>
    <font>
      <b/>
      <sz val="9"/>
      <name val="Geomanist"/>
    </font>
    <font>
      <sz val="11"/>
      <color indexed="8"/>
      <name val="Geomanis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0D5E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2" applyFont="1" applyBorder="1"/>
    <xf numFmtId="44" fontId="3" fillId="3" borderId="1" xfId="2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0" xfId="0" applyFont="1" applyFill="1"/>
    <xf numFmtId="164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/>
    <xf numFmtId="0" fontId="5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2" applyFont="1" applyFill="1"/>
    <xf numFmtId="0" fontId="6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pivotButton="1"/>
    <xf numFmtId="44" fontId="0" fillId="0" borderId="0" xfId="0" applyNumberFormat="1"/>
    <xf numFmtId="0" fontId="9" fillId="0" borderId="0" xfId="0" applyFont="1"/>
    <xf numFmtId="0" fontId="9" fillId="2" borderId="0" xfId="0" applyFont="1" applyFill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4" fontId="9" fillId="0" borderId="1" xfId="2" applyFont="1" applyBorder="1" applyAlignment="1">
      <alignment horizontal="right"/>
    </xf>
    <xf numFmtId="164" fontId="9" fillId="0" borderId="1" xfId="1" applyNumberFormat="1" applyFont="1" applyBorder="1"/>
    <xf numFmtId="44" fontId="9" fillId="0" borderId="1" xfId="2" applyFont="1" applyBorder="1"/>
    <xf numFmtId="44" fontId="3" fillId="5" borderId="1" xfId="2" applyFont="1" applyFill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44" fontId="14" fillId="5" borderId="1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6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</cellXfs>
  <cellStyles count="7">
    <cellStyle name="Millares" xfId="1" builtinId="3"/>
    <cellStyle name="Millares 2" xfId="3"/>
    <cellStyle name="Millares 3" xfId="5"/>
    <cellStyle name="Moneda" xfId="2" builtinId="4"/>
    <cellStyle name="Moneda 2" xfId="4"/>
    <cellStyle name="Moneda 3" xfId="6"/>
    <cellStyle name="Normal" xfId="0" builtinId="0"/>
  </cellStyles>
  <dxfs count="0"/>
  <tableStyles count="0" defaultTableStyle="TableStyleMedium2" defaultPivotStyle="PivotStyleLight16"/>
  <colors>
    <mruColors>
      <color rgb="FF55B4C7"/>
      <color rgb="FFA0D5E0"/>
      <color rgb="FFF9E7D3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rla Vianey Moreno Cornejo" refreshedDate="45748.649155092593" createdVersion="8" refreshedVersion="8" minRefreshableVersion="3" recordCount="253">
  <cacheSource type="worksheet">
    <worksheetSource ref="A4:N7" sheet="Número de piezas"/>
  </cacheSource>
  <cacheFields count="24">
    <cacheField name="LLVE" numFmtId="0">
      <sharedItems/>
    </cacheField>
    <cacheField name="UI " numFmtId="0">
      <sharedItems count="60">
        <s v="018001"/>
        <s v="028001"/>
        <s v="038001"/>
        <s v="048001"/>
        <s v="201902"/>
        <s v="371802"/>
        <s v="078001"/>
        <s v="088005"/>
        <s v="058001"/>
        <s v="068001"/>
        <s v="358003"/>
        <s v="378002"/>
        <s v="108002"/>
        <s v="051901"/>
        <s v="111901"/>
        <s v="141901"/>
        <s v="361901"/>
        <s v="201901"/>
        <s v="221901"/>
        <s v="271901"/>
        <s v="371902"/>
        <s v="311901"/>
        <s v="331901"/>
        <s v="361001"/>
        <s v="141301"/>
        <s v="201301"/>
        <s v="111301"/>
        <s v="371301"/>
        <s v="361301"/>
        <s v="118001"/>
        <s v="128001"/>
        <s v="138001"/>
        <s v="148001"/>
        <s v="158005"/>
        <s v="168001"/>
        <s v="178001"/>
        <s v="188001"/>
        <s v="198001"/>
        <s v="208001"/>
        <s v="218001"/>
        <s v="371201"/>
        <s v="141101"/>
        <s v="371101"/>
        <s v="228001"/>
        <s v="238001"/>
        <s v="248001"/>
        <s v="258001"/>
        <s v="268001"/>
        <s v="278002"/>
        <s v="288001"/>
        <s v="298001"/>
        <s v="308001"/>
        <s v="161401"/>
        <s v="351401"/>
        <s v="201401"/>
        <s v="221401"/>
        <s v="318001"/>
        <s v="328001"/>
        <s v="338001"/>
        <s v="348001"/>
      </sharedItems>
    </cacheField>
    <cacheField name="CLAS PTAL " numFmtId="0">
      <sharedItems/>
    </cacheField>
    <cacheField name="OOAD/UMAE" numFmtId="49">
      <sharedItems count="60">
        <s v="Aguascalientes"/>
        <s v="Baja California Norte"/>
        <s v="Baja California Sur"/>
        <s v="Campeche"/>
        <s v="Cardiologia Nuevo Leon"/>
        <s v="Cardiologia SXXI"/>
        <s v="Chiapas Tuxtla"/>
        <s v="Chihuahua"/>
        <s v="Coahuila"/>
        <s v="Colima"/>
        <s v="DF Norte"/>
        <s v="DF Sur"/>
        <s v="Durango"/>
        <s v="Especialidades Coahuila"/>
        <s v="Especialidades Guanajuato"/>
        <s v="Especialidades Jalisco"/>
        <s v="Especialidades La Raza"/>
        <s v="Especialidades Nuevo Leon"/>
        <s v="Especialidades Puebla"/>
        <s v="Especialidades Sonora"/>
        <s v="Especialidades SXXI"/>
        <s v="Especialidades Veracruz"/>
        <s v="Especialidades Yucatan"/>
        <s v="General La Raza"/>
        <s v="Gineco Jalisco"/>
        <s v="Gineco Nuevo Leon"/>
        <s v="Gineco Pediatria Guanajuato"/>
        <s v="Gineco SXXI"/>
        <s v="Ginecologia La Raza"/>
        <s v="Guanajuato"/>
        <s v="Guerrero"/>
        <s v="Hidalgo"/>
        <s v="Jalisco"/>
        <s v="Mexico Oriente"/>
        <s v="Mexico Poniente"/>
        <s v="Michoacan"/>
        <s v="Morelos"/>
        <s v="Nayarit"/>
        <s v="Nuevo Leon"/>
        <s v="Oaxaca"/>
        <s v="Oncologia SXXI"/>
        <s v="Pediatria Jalisco"/>
        <s v="Pediatria SXXI"/>
        <s v="Puebla"/>
        <s v="Queretaro"/>
        <s v="Quintana Roo"/>
        <s v="San Luis Potosi"/>
        <s v="Sinaloa"/>
        <s v="Sonora"/>
        <s v="Tabasco"/>
        <s v="Tamaulipas"/>
        <s v="Tlaxcala"/>
        <s v="Traumatologia Lomas Verdes"/>
        <s v="Traumatologia Magdalena de las Salinas"/>
        <s v="Traumatologia Nuevo Leon"/>
        <s v="Traumatologia Puebla"/>
        <s v="Veracruz Puerto"/>
        <s v="Veracruz Sur"/>
        <s v="Yucatan"/>
        <s v="Zacatecas"/>
      </sharedItems>
    </cacheField>
    <cacheField name="CLAVE A 10 DIGITOS" numFmtId="49">
      <sharedItems count="8">
        <s v="3501070050"/>
        <s v="3502860020"/>
        <s v="3506880230"/>
        <s v="3508650219"/>
        <s v="3503160867"/>
        <s v="3501070100"/>
        <s v="3503160057"/>
        <s v="3506420110"/>
      </sharedItems>
    </cacheField>
    <cacheField name="GPO" numFmtId="49">
      <sharedItems count="1">
        <s v="350"/>
      </sharedItems>
    </cacheField>
    <cacheField name="GEN" numFmtId="49">
      <sharedItems count="6">
        <s v="107"/>
        <s v="286"/>
        <s v="688"/>
        <s v="865"/>
        <s v="316"/>
        <s v="642"/>
      </sharedItems>
    </cacheField>
    <cacheField name="ESP" numFmtId="49">
      <sharedItems count="8">
        <s v="0050"/>
        <s v="0020"/>
        <s v="0230"/>
        <s v="0219"/>
        <s v="0867"/>
        <s v="0100"/>
        <s v="0057"/>
        <s v="0110"/>
      </sharedItems>
    </cacheField>
    <cacheField name="DIF" numFmtId="49">
      <sharedItems count="5">
        <s v="06"/>
        <s v="13"/>
        <s v="00"/>
        <s v="08"/>
        <s v="05"/>
      </sharedItems>
    </cacheField>
    <cacheField name="VAR" numFmtId="49">
      <sharedItems count="2">
        <s v="01"/>
        <s v="02"/>
      </sharedItems>
    </cacheField>
    <cacheField name="DESCRIPCION" numFmtId="49">
      <sharedItems/>
    </cacheField>
    <cacheField name="UNIDAD MEDIDA" numFmtId="49">
      <sharedItems/>
    </cacheField>
    <cacheField name="CANTIDAD MEDIDA" numFmtId="3">
      <sharedItems containsSemiMixedTypes="0" containsString="0" containsNumber="1" containsInteger="1" minValue="1" maxValue="50"/>
    </cacheField>
    <cacheField name="TIPO MEDIDA" numFmtId="49">
      <sharedItems/>
    </cacheField>
    <cacheField name="PRECIOS DE REFERENCIA" numFmtId="44">
      <sharedItems containsSemiMixedTypes="0" containsString="0" containsNumber="1" minValue="171.4" maxValue="2952.61"/>
    </cacheField>
    <cacheField name="PROMEDIO CONSUMO REAL" numFmtId="3">
      <sharedItems containsSemiMixedTypes="0" containsString="0" containsNumber="1" containsInteger="1" minValue="1" maxValue="892"/>
    </cacheField>
    <cacheField name="COBERTURA BASE" numFmtId="3">
      <sharedItems containsSemiMixedTypes="0" containsString="0" containsNumber="1" containsInteger="1" minValue="2" maxValue="2"/>
    </cacheField>
    <cacheField name="CANTIDAD AUTORIZADA_x000a__x000a_CONSUMO PROMEDIO REAL" numFmtId="164">
      <sharedItems containsSemiMixedTypes="0" containsString="0" containsNumber="1" containsInteger="1" minValue="2" maxValue="1784"/>
    </cacheField>
    <cacheField name="IMPORTE SIN IVA " numFmtId="44">
      <sharedItems containsSemiMixedTypes="0" containsString="0" containsNumber="1" minValue="655.28" maxValue="918760"/>
    </cacheField>
    <cacheField name="PRESUPUESTO MAXIMO A EJERCER_x000a__x000a_IMPORTE CON IVA " numFmtId="44">
      <sharedItems containsSemiMixedTypes="0" containsString="0" containsNumber="1" minValue="760.12479999999994" maxValue="1065761.5999999999"/>
    </cacheField>
    <cacheField name="CPM V " numFmtId="0">
      <sharedItems containsSemiMixedTypes="0" containsString="0" containsNumber="1" containsInteger="1" minValue="2" maxValue="1396"/>
    </cacheField>
    <cacheField name="CANTIDAD AUTORIZADA_x000a__x000a_CPM V " numFmtId="0">
      <sharedItems containsSemiMixedTypes="0" containsString="0" containsNumber="1" containsInteger="1" minValue="4" maxValue="2792"/>
    </cacheField>
    <cacheField name="IMPORTE SIN IVA 2" numFmtId="44">
      <sharedItems containsSemiMixedTypes="0" containsString="0" containsNumber="1" minValue="685.6" maxValue="1437880"/>
    </cacheField>
    <cacheField name="PRESUPUESTO MAXIMO A EJERCER_x000a__x000a_IMPORTE CON IVA 2" numFmtId="44">
      <sharedItems containsSemiMixedTypes="0" containsString="0" containsNumber="1" minValue="795.29599999999994" maxValue="1667940.7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0180011509003501070050"/>
    <x v="0"/>
    <s v="018001150900"/>
    <x v="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11"/>
    <n v="2"/>
    <n v="222"/>
    <n v="76829.759999999995"/>
    <n v="89122.521599999993"/>
    <n v="213"/>
    <n v="426"/>
    <n v="147430.07999999999"/>
    <n v="171018.89279999997"/>
  </r>
  <r>
    <s v="0180011509003502860020"/>
    <x v="0"/>
    <s v="018001150900"/>
    <x v="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37"/>
    <n v="74"/>
    <n v="48433"/>
    <n v="56182.28"/>
  </r>
  <r>
    <s v="0180011509003506880230"/>
    <x v="0"/>
    <s v="018001150900"/>
    <x v="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"/>
    <n v="2"/>
    <n v="10"/>
    <n v="5150"/>
    <n v="5974"/>
    <n v="5"/>
    <n v="10"/>
    <n v="5150"/>
    <n v="5974"/>
  </r>
  <r>
    <s v="0180011509003508650219"/>
    <x v="0"/>
    <s v="018001150900"/>
    <x v="0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59"/>
    <n v="2"/>
    <n v="318"/>
    <n v="104189.51999999999"/>
    <n v="120859.84319999997"/>
    <n v="140"/>
    <n v="280"/>
    <n v="91739.199999999997"/>
    <n v="106417.47199999999"/>
  </r>
  <r>
    <s v="0280011509003506880230"/>
    <x v="1"/>
    <s v="028001150900"/>
    <x v="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703"/>
    <n v="2"/>
    <n v="1406"/>
    <n v="724090"/>
    <n v="839944.39999999991"/>
    <n v="971"/>
    <n v="1942"/>
    <n v="1000130"/>
    <n v="1160150.7999999998"/>
  </r>
  <r>
    <s v="0280011509003501070050"/>
    <x v="1"/>
    <s v="028001150900"/>
    <x v="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05"/>
    <n v="2"/>
    <n v="610"/>
    <n v="211108.8"/>
    <n v="244886.20799999998"/>
    <n v="500"/>
    <n v="1000"/>
    <n v="346080"/>
    <n v="401452.79999999999"/>
  </r>
  <r>
    <s v="0280011509003502860020"/>
    <x v="1"/>
    <s v="028001150900"/>
    <x v="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9"/>
    <n v="2"/>
    <n v="58"/>
    <n v="37961"/>
    <n v="44034.759999999995"/>
    <n v="116"/>
    <n v="232"/>
    <n v="151844"/>
    <n v="176139.03999999998"/>
  </r>
  <r>
    <s v="0280011509003503160867"/>
    <x v="1"/>
    <s v="028001150900"/>
    <x v="1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2"/>
    <n v="2"/>
    <n v="4"/>
    <n v="685.6"/>
    <n v="795.29599999999994"/>
    <n v="2"/>
    <n v="4"/>
    <n v="685.6"/>
    <n v="795.29599999999994"/>
  </r>
  <r>
    <s v="0280011509003501070100"/>
    <x v="1"/>
    <s v="028001150900"/>
    <x v="1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5"/>
    <n v="2"/>
    <n v="10"/>
    <n v="29526.100000000002"/>
    <n v="34250.275999999998"/>
    <n v="5"/>
    <n v="10"/>
    <n v="29526.100000000002"/>
    <n v="34250.275999999998"/>
  </r>
  <r>
    <s v="0280011509003503160057"/>
    <x v="1"/>
    <s v="028001150900"/>
    <x v="1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5"/>
    <n v="10"/>
    <n v="26015.4"/>
    <n v="30177.864000000001"/>
  </r>
  <r>
    <s v="0380011509003503160057"/>
    <x v="2"/>
    <s v="038001150900"/>
    <x v="2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8"/>
    <n v="2"/>
    <n v="16"/>
    <n v="41624.639999999999"/>
    <n v="48284.582399999999"/>
    <n v="41"/>
    <n v="82"/>
    <n v="213326.28"/>
    <n v="247458.48479999998"/>
  </r>
  <r>
    <s v="0380011509003501070100"/>
    <x v="2"/>
    <s v="038001150900"/>
    <x v="2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3"/>
    <n v="2"/>
    <n v="26"/>
    <n v="76767.86"/>
    <n v="89050.717599999989"/>
    <n v="39"/>
    <n v="78"/>
    <n v="230303.58000000002"/>
    <n v="267152.15279999998"/>
  </r>
  <r>
    <s v="0380011509003502860020"/>
    <x v="2"/>
    <s v="038001150900"/>
    <x v="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3"/>
    <n v="6"/>
    <n v="3927"/>
    <n v="4555.32"/>
  </r>
  <r>
    <s v="0380011509003501070050"/>
    <x v="2"/>
    <s v="038001150900"/>
    <x v="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3"/>
    <n v="2"/>
    <n v="246"/>
    <n v="85135.679999999993"/>
    <n v="98757.388799999986"/>
    <n v="120"/>
    <n v="240"/>
    <n v="83059.199999999997"/>
    <n v="96348.671999999991"/>
  </r>
  <r>
    <s v="0380011509003508650219"/>
    <x v="2"/>
    <s v="038001150900"/>
    <x v="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90"/>
    <n v="2"/>
    <n v="180"/>
    <n v="58975.199999999997"/>
    <n v="68411.231999999989"/>
    <n v="90"/>
    <n v="180"/>
    <n v="58975.199999999997"/>
    <n v="68411.231999999989"/>
  </r>
  <r>
    <s v="0480011509003501070050"/>
    <x v="3"/>
    <s v="048001150900"/>
    <x v="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0"/>
    <n v="2"/>
    <n v="140"/>
    <n v="48451.199999999997"/>
    <n v="56203.391999999993"/>
    <n v="112"/>
    <n v="224"/>
    <n v="77521.919999999998"/>
    <n v="89925.427199999991"/>
  </r>
  <r>
    <s v="0480011509003502860020"/>
    <x v="3"/>
    <s v="048001150900"/>
    <x v="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25"/>
    <n v="50"/>
    <n v="32725"/>
    <n v="37961"/>
  </r>
  <r>
    <s v="0480011509003501070100"/>
    <x v="3"/>
    <s v="048001150900"/>
    <x v="3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8"/>
    <n v="2"/>
    <n v="36"/>
    <n v="106293.96"/>
    <n v="123300.9936"/>
    <n v="30"/>
    <n v="60"/>
    <n v="177156.6"/>
    <n v="205501.65599999999"/>
  </r>
  <r>
    <s v="0480011509003503160057"/>
    <x v="3"/>
    <s v="048001150900"/>
    <x v="3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9"/>
    <n v="2"/>
    <n v="18"/>
    <n v="46827.72"/>
    <n v="54320.155200000001"/>
    <n v="17"/>
    <n v="34"/>
    <n v="88452.36"/>
    <n v="102604.73759999999"/>
  </r>
  <r>
    <s v="2019021509013506880230"/>
    <x v="4"/>
    <s v="201902150901"/>
    <x v="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03"/>
    <n v="2"/>
    <n v="206"/>
    <n v="106090"/>
    <n v="123064.4"/>
    <n v="110"/>
    <n v="220"/>
    <n v="113300"/>
    <n v="131428"/>
  </r>
  <r>
    <s v="2019021509013501070050"/>
    <x v="4"/>
    <s v="201902150901"/>
    <x v="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6"/>
    <n v="2"/>
    <n v="72"/>
    <n v="24917.759999999998"/>
    <n v="28904.601599999995"/>
    <n v="40"/>
    <n v="80"/>
    <n v="27686.399999999998"/>
    <n v="32116.223999999995"/>
  </r>
  <r>
    <s v="2019021509013502860020"/>
    <x v="4"/>
    <s v="201902150901"/>
    <x v="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3"/>
    <n v="6"/>
    <n v="3927"/>
    <n v="4555.32"/>
  </r>
  <r>
    <s v="3718021509013501070050"/>
    <x v="5"/>
    <s v="371802150901"/>
    <x v="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5"/>
    <n v="2"/>
    <n v="50"/>
    <n v="17304"/>
    <n v="20072.64"/>
    <n v="100"/>
    <n v="200"/>
    <n v="69216"/>
    <n v="80290.559999999998"/>
  </r>
  <r>
    <s v="3718021509013506880230"/>
    <x v="5"/>
    <s v="371802150901"/>
    <x v="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66"/>
    <n v="2"/>
    <n v="132"/>
    <n v="67980"/>
    <n v="78856.799999999988"/>
    <n v="120"/>
    <n v="240"/>
    <n v="123600"/>
    <n v="143376"/>
  </r>
  <r>
    <s v="3718021509013502860020"/>
    <x v="5"/>
    <s v="371802150901"/>
    <x v="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"/>
    <n v="2"/>
    <n v="4"/>
    <n v="2618"/>
    <n v="3036.8799999999997"/>
    <n v="2"/>
    <n v="4"/>
    <n v="2618"/>
    <n v="3036.8799999999997"/>
  </r>
  <r>
    <s v="0780011509003501070050"/>
    <x v="6"/>
    <s v="078001150900"/>
    <x v="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1"/>
    <n v="2"/>
    <n v="242"/>
    <n v="83751.360000000001"/>
    <n v="97151.57759999999"/>
    <n v="201"/>
    <n v="402"/>
    <n v="139124.16"/>
    <n v="161384.02559999999"/>
  </r>
  <r>
    <s v="0780011509003506880230"/>
    <x v="6"/>
    <s v="078001150900"/>
    <x v="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9"/>
    <n v="2"/>
    <n v="118"/>
    <n v="60770"/>
    <n v="70493.2"/>
    <n v="128"/>
    <n v="256"/>
    <n v="131840"/>
    <n v="152934.39999999999"/>
  </r>
  <r>
    <s v="0780011509003502860020"/>
    <x v="6"/>
    <s v="078001150900"/>
    <x v="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8"/>
    <n v="2"/>
    <n v="56"/>
    <n v="36652"/>
    <n v="42516.32"/>
    <n v="91"/>
    <n v="182"/>
    <n v="119119"/>
    <n v="138178.03999999998"/>
  </r>
  <r>
    <s v="0780011509003503160867"/>
    <x v="6"/>
    <s v="078001150900"/>
    <x v="6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13"/>
    <n v="2"/>
    <n v="26"/>
    <n v="4456.4000000000005"/>
    <n v="5169.424"/>
    <n v="32"/>
    <n v="64"/>
    <n v="10969.6"/>
    <n v="12724.735999999999"/>
  </r>
  <r>
    <s v="0780011509003503160057"/>
    <x v="6"/>
    <s v="078001150900"/>
    <x v="6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1"/>
    <n v="2"/>
    <n v="42"/>
    <n v="109264.68"/>
    <n v="126747.02879999999"/>
    <n v="35"/>
    <n v="70"/>
    <n v="182107.8"/>
    <n v="211245.04799999998"/>
  </r>
  <r>
    <s v="0780011509003501070100"/>
    <x v="6"/>
    <s v="078001150900"/>
    <x v="6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23"/>
    <n v="2"/>
    <n v="46"/>
    <n v="135820.06"/>
    <n v="157551.2696"/>
    <n v="29"/>
    <n v="58"/>
    <n v="171251.38"/>
    <n v="198651.60079999999"/>
  </r>
  <r>
    <s v="0780011509003508650219"/>
    <x v="6"/>
    <s v="078001150900"/>
    <x v="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21"/>
    <n v="2"/>
    <n v="42"/>
    <n v="13760.88"/>
    <n v="15962.620799999999"/>
    <n v="25"/>
    <n v="50"/>
    <n v="16382"/>
    <n v="19003.12"/>
  </r>
  <r>
    <s v="0880051509003506420110"/>
    <x v="7"/>
    <s v="088005150900"/>
    <x v="7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"/>
    <n v="2"/>
    <n v="2"/>
    <n v="1563.94"/>
    <n v="1814.1704"/>
    <n v="4"/>
    <n v="8"/>
    <n v="6255.76"/>
    <n v="7256.6815999999999"/>
  </r>
  <r>
    <s v="0880051509003501070100"/>
    <x v="7"/>
    <s v="088005150900"/>
    <x v="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5"/>
    <n v="2"/>
    <n v="10"/>
    <n v="29526.100000000002"/>
    <n v="34250.275999999998"/>
    <n v="6"/>
    <n v="12"/>
    <n v="35431.32"/>
    <n v="41100.331199999993"/>
  </r>
  <r>
    <s v="0880051509003502860020"/>
    <x v="7"/>
    <s v="088005150900"/>
    <x v="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4"/>
    <n v="2"/>
    <n v="28"/>
    <n v="18326"/>
    <n v="21258.16"/>
    <n v="23"/>
    <n v="46"/>
    <n v="30107"/>
    <n v="34924.119999999995"/>
  </r>
  <r>
    <s v="0880051509003503160057"/>
    <x v="7"/>
    <s v="088005150900"/>
    <x v="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4"/>
    <n v="2"/>
    <n v="28"/>
    <n v="72843.12"/>
    <n v="84498.019199999995"/>
    <n v="40"/>
    <n v="80"/>
    <n v="208123.2"/>
    <n v="241422.91200000001"/>
  </r>
  <r>
    <s v="0880051509003501070050"/>
    <x v="7"/>
    <s v="088005150900"/>
    <x v="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4"/>
    <n v="2"/>
    <n v="248"/>
    <n v="85827.839999999997"/>
    <n v="99560.294399999984"/>
    <n v="12"/>
    <n v="248"/>
    <n v="85827.839999999997"/>
    <n v="99560.294399999984"/>
  </r>
  <r>
    <s v="0880051509003506880230"/>
    <x v="7"/>
    <s v="088005150900"/>
    <x v="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30"/>
    <n v="2"/>
    <n v="460"/>
    <n v="236900"/>
    <n v="274804"/>
    <n v="18"/>
    <n v="460"/>
    <n v="236900"/>
    <n v="274804"/>
  </r>
  <r>
    <s v="0580011509003501070050"/>
    <x v="8"/>
    <s v="058001150900"/>
    <x v="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96"/>
    <n v="2"/>
    <n v="592"/>
    <n v="204879.35999999999"/>
    <n v="237660.05759999997"/>
    <n v="516"/>
    <n v="1032"/>
    <n v="357154.56"/>
    <n v="414299.28959999996"/>
  </r>
  <r>
    <s v="0580011509003506880230"/>
    <x v="8"/>
    <s v="058001150900"/>
    <x v="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47"/>
    <n v="2"/>
    <n v="494"/>
    <n v="254410"/>
    <n v="295115.59999999998"/>
    <n v="445"/>
    <n v="890"/>
    <n v="458350"/>
    <n v="531686"/>
  </r>
  <r>
    <s v="0580011509003502860020"/>
    <x v="8"/>
    <s v="058001150900"/>
    <x v="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0"/>
    <n v="2"/>
    <n v="220"/>
    <n v="143990"/>
    <n v="167028.4"/>
    <n v="191"/>
    <n v="382"/>
    <n v="250019"/>
    <n v="290022.03999999998"/>
  </r>
  <r>
    <s v="0580011509003503160057"/>
    <x v="8"/>
    <s v="058001150900"/>
    <x v="8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4"/>
    <n v="2"/>
    <n v="28"/>
    <n v="72843.12"/>
    <n v="84498.019199999995"/>
    <n v="72"/>
    <n v="144"/>
    <n v="374621.76"/>
    <n v="434561.24160000001"/>
  </r>
  <r>
    <s v="0580011509003501070100"/>
    <x v="8"/>
    <s v="058001150900"/>
    <x v="8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8"/>
    <n v="2"/>
    <n v="16"/>
    <n v="47241.760000000002"/>
    <n v="54800.441599999998"/>
    <n v="34"/>
    <n v="68"/>
    <n v="200777.48"/>
    <n v="232901.8768"/>
  </r>
  <r>
    <s v="0580011509003506420110"/>
    <x v="8"/>
    <s v="058001150900"/>
    <x v="8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5"/>
    <n v="2"/>
    <n v="10"/>
    <n v="7819.7000000000007"/>
    <n v="9070.8520000000008"/>
    <n v="5"/>
    <n v="10"/>
    <n v="7819.7000000000007"/>
    <n v="9070.8520000000008"/>
  </r>
  <r>
    <s v="0680011509003503160867"/>
    <x v="9"/>
    <s v="068001150900"/>
    <x v="9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52"/>
    <n v="2"/>
    <n v="104"/>
    <n v="17825.600000000002"/>
    <n v="20677.696"/>
    <n v="52"/>
    <n v="104"/>
    <n v="17825.600000000002"/>
    <n v="20677.696"/>
  </r>
  <r>
    <s v="0680011509003508650219"/>
    <x v="9"/>
    <s v="068001150900"/>
    <x v="9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0"/>
    <n v="2"/>
    <n v="20"/>
    <n v="6552.7999999999993"/>
    <n v="7601.2479999999987"/>
    <n v="10"/>
    <n v="20"/>
    <n v="6552.7999999999993"/>
    <n v="7601.2479999999987"/>
  </r>
  <r>
    <s v="0680011509003501070050"/>
    <x v="9"/>
    <s v="068001150900"/>
    <x v="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63"/>
    <n v="2"/>
    <n v="126"/>
    <n v="43606.079999999994"/>
    <n v="50583.05279999999"/>
    <n v="130"/>
    <n v="260"/>
    <n v="89980.800000000003"/>
    <n v="104377.728"/>
  </r>
  <r>
    <s v="0680011509003502860020"/>
    <x v="9"/>
    <s v="068001150900"/>
    <x v="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9"/>
    <n v="2"/>
    <n v="18"/>
    <n v="11781"/>
    <n v="13665.96"/>
    <n v="24"/>
    <n v="48"/>
    <n v="31416"/>
    <n v="36442.559999999998"/>
  </r>
  <r>
    <s v="0680011509003501070100"/>
    <x v="9"/>
    <s v="068001150900"/>
    <x v="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8"/>
    <n v="2"/>
    <n v="16"/>
    <n v="47241.760000000002"/>
    <n v="54800.441599999998"/>
    <n v="9"/>
    <n v="18"/>
    <n v="53146.98"/>
    <n v="61650.496800000001"/>
  </r>
  <r>
    <s v="0680011509003503160057"/>
    <x v="9"/>
    <s v="068001150900"/>
    <x v="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6"/>
    <n v="12"/>
    <n v="31218.48"/>
    <n v="36213.436799999996"/>
  </r>
  <r>
    <s v="0680011509003506880230"/>
    <x v="9"/>
    <s v="068001150900"/>
    <x v="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6"/>
    <n v="2"/>
    <n v="172"/>
    <n v="88580"/>
    <n v="102752.79999999999"/>
    <n v="313"/>
    <n v="626"/>
    <n v="322390"/>
    <n v="373972.39999999997"/>
  </r>
  <r>
    <s v="3580031509003501070050"/>
    <x v="10"/>
    <s v="358003150900"/>
    <x v="1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18"/>
    <n v="2"/>
    <n v="436"/>
    <n v="150890.88"/>
    <n v="175033.42079999999"/>
    <n v="482"/>
    <n v="964"/>
    <n v="333621.12"/>
    <n v="387000.49919999996"/>
  </r>
  <r>
    <s v="3580031509003506880230"/>
    <x v="10"/>
    <s v="358003150900"/>
    <x v="1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83"/>
    <n v="2"/>
    <n v="366"/>
    <n v="188490"/>
    <n v="218648.4"/>
    <n v="336"/>
    <n v="672"/>
    <n v="346080"/>
    <n v="401452.79999999999"/>
  </r>
  <r>
    <s v="3580031509003502860020"/>
    <x v="10"/>
    <s v="358003150900"/>
    <x v="1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4"/>
    <n v="2"/>
    <n v="68"/>
    <n v="44506"/>
    <n v="51626.96"/>
    <n v="129"/>
    <n v="258"/>
    <n v="168861"/>
    <n v="195878.75999999998"/>
  </r>
  <r>
    <s v="3780021509003501070050"/>
    <x v="11"/>
    <s v="378002150900"/>
    <x v="1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36"/>
    <n v="2"/>
    <n v="472"/>
    <n v="163349.75999999998"/>
    <n v="189485.72159999996"/>
    <n v="988"/>
    <n v="1976"/>
    <n v="683854.08"/>
    <n v="793270.73279999988"/>
  </r>
  <r>
    <s v="3780021509003506880230"/>
    <x v="11"/>
    <s v="378002150900"/>
    <x v="1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98"/>
    <n v="2"/>
    <n v="396"/>
    <n v="203940"/>
    <n v="236570.4"/>
    <n v="469"/>
    <n v="938"/>
    <n v="483070"/>
    <n v="560361.19999999995"/>
  </r>
  <r>
    <s v="3780021509003502860020"/>
    <x v="11"/>
    <s v="378002150900"/>
    <x v="1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7"/>
    <n v="2"/>
    <n v="34"/>
    <n v="22253"/>
    <n v="25813.48"/>
    <n v="222"/>
    <n v="444"/>
    <n v="290598"/>
    <n v="337093.68"/>
  </r>
  <r>
    <s v="1080021509003501070050"/>
    <x v="12"/>
    <s v="108002150900"/>
    <x v="1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32"/>
    <n v="2"/>
    <n v="264"/>
    <n v="91365.119999999995"/>
    <n v="105983.53919999998"/>
    <n v="397"/>
    <n v="794"/>
    <n v="274787.51999999996"/>
    <n v="318753.52319999994"/>
  </r>
  <r>
    <s v="1080021509003502860020"/>
    <x v="12"/>
    <s v="108002150900"/>
    <x v="1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5"/>
    <n v="2"/>
    <n v="70"/>
    <n v="45815"/>
    <n v="53145.399999999994"/>
    <n v="225"/>
    <n v="450"/>
    <n v="294525"/>
    <n v="341649"/>
  </r>
  <r>
    <s v="1080021509003506880230"/>
    <x v="12"/>
    <s v="108002150900"/>
    <x v="12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63"/>
    <n v="2"/>
    <n v="526"/>
    <n v="270890"/>
    <n v="314232.39999999997"/>
    <n v="442"/>
    <n v="884"/>
    <n v="455260"/>
    <n v="528101.6"/>
  </r>
  <r>
    <s v="1080021509003501070100"/>
    <x v="12"/>
    <s v="108002150900"/>
    <x v="12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"/>
    <n v="2"/>
    <n v="6"/>
    <n v="17715.66"/>
    <n v="20550.165599999997"/>
    <n v="10"/>
    <n v="20"/>
    <n v="59052.200000000004"/>
    <n v="68500.551999999996"/>
  </r>
  <r>
    <s v="1080021509003503160057"/>
    <x v="12"/>
    <s v="108002150900"/>
    <x v="12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8"/>
    <n v="16"/>
    <n v="41624.639999999999"/>
    <n v="48284.582399999999"/>
  </r>
  <r>
    <s v="1080021509003503160867"/>
    <x v="12"/>
    <s v="108002150900"/>
    <x v="12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6"/>
    <n v="2"/>
    <n v="12"/>
    <n v="2056.8000000000002"/>
    <n v="2385.8879999999999"/>
    <n v="6"/>
    <n v="12"/>
    <n v="2056.8000000000002"/>
    <n v="2385.8879999999999"/>
  </r>
  <r>
    <s v="0519011509013508650219"/>
    <x v="13"/>
    <s v="051901150901"/>
    <x v="1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"/>
    <n v="2"/>
    <n v="2"/>
    <n v="655.28"/>
    <n v="760.12479999999994"/>
    <n v="40"/>
    <n v="80"/>
    <n v="26211.199999999997"/>
    <n v="30404.991999999995"/>
  </r>
  <r>
    <s v="0519011509013501070050"/>
    <x v="13"/>
    <s v="051901150901"/>
    <x v="1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8"/>
    <n v="2"/>
    <n v="36"/>
    <n v="12458.88"/>
    <n v="14452.300799999997"/>
    <n v="25"/>
    <n v="50"/>
    <n v="17304"/>
    <n v="20072.64"/>
  </r>
  <r>
    <s v="0519011509013506880230"/>
    <x v="13"/>
    <s v="051901150901"/>
    <x v="1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1"/>
    <n v="2"/>
    <n v="42"/>
    <n v="21630"/>
    <n v="25090.799999999999"/>
    <n v="24"/>
    <n v="48"/>
    <n v="24720"/>
    <n v="28675.199999999997"/>
  </r>
  <r>
    <s v="1119011509013501070050"/>
    <x v="14"/>
    <s v="111901150901"/>
    <x v="1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53"/>
    <n v="2"/>
    <n v="106"/>
    <n v="36684.479999999996"/>
    <n v="42553.996799999994"/>
    <n v="110"/>
    <n v="220"/>
    <n v="76137.599999999991"/>
    <n v="88319.61599999998"/>
  </r>
  <r>
    <s v="1119011509013506880230"/>
    <x v="14"/>
    <s v="111901150901"/>
    <x v="1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9"/>
    <n v="2"/>
    <n v="118"/>
    <n v="60770"/>
    <n v="70493.2"/>
    <n v="90"/>
    <n v="180"/>
    <n v="92700"/>
    <n v="107531.99999999999"/>
  </r>
  <r>
    <s v="1419011509013508650219"/>
    <x v="15"/>
    <s v="141901150901"/>
    <x v="15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95"/>
    <n v="2"/>
    <n v="190"/>
    <n v="62251.6"/>
    <n v="72211.856"/>
    <n v="302"/>
    <n v="604"/>
    <n v="197894.56"/>
    <n v="229557.68959999998"/>
  </r>
  <r>
    <s v="1419011509013506880230"/>
    <x v="15"/>
    <s v="141901150901"/>
    <x v="1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43"/>
    <n v="2"/>
    <n v="86"/>
    <n v="44290"/>
    <n v="51376.399999999994"/>
    <n v="50"/>
    <n v="100"/>
    <n v="51500"/>
    <n v="59739.999999999993"/>
  </r>
  <r>
    <s v="1419011509013502860020"/>
    <x v="15"/>
    <s v="141901150901"/>
    <x v="1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8"/>
    <n v="16"/>
    <n v="10472"/>
    <n v="12147.519999999999"/>
  </r>
  <r>
    <s v="1419011509013501070050"/>
    <x v="15"/>
    <s v="141901150901"/>
    <x v="1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6"/>
    <n v="2"/>
    <n v="92"/>
    <n v="31839.359999999997"/>
    <n v="36933.657599999991"/>
    <n v="35"/>
    <n v="70"/>
    <n v="24225.599999999999"/>
    <n v="28101.695999999996"/>
  </r>
  <r>
    <s v="3619011509013506880230"/>
    <x v="16"/>
    <s v="361901150901"/>
    <x v="1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7"/>
    <n v="2"/>
    <n v="174"/>
    <n v="89610"/>
    <n v="103947.59999999999"/>
    <n v="150"/>
    <n v="300"/>
    <n v="154500"/>
    <n v="179220"/>
  </r>
  <r>
    <s v="3619011509013501070050"/>
    <x v="16"/>
    <s v="361901150901"/>
    <x v="1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65"/>
    <n v="2"/>
    <n v="130"/>
    <n v="44990.400000000001"/>
    <n v="52188.864000000001"/>
    <n v="123"/>
    <n v="246"/>
    <n v="85135.679999999993"/>
    <n v="98757.388799999986"/>
  </r>
  <r>
    <s v="3619011509013508650219"/>
    <x v="16"/>
    <s v="361901150901"/>
    <x v="1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351"/>
    <n v="2"/>
    <n v="702"/>
    <n v="230003.28"/>
    <n v="266803.80479999998"/>
    <n v="398"/>
    <n v="796"/>
    <n v="260801.44"/>
    <n v="302529.6704"/>
  </r>
  <r>
    <s v="3619011509013502860020"/>
    <x v="16"/>
    <s v="361901150901"/>
    <x v="1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31"/>
    <n v="62"/>
    <n v="40579"/>
    <n v="47071.64"/>
  </r>
  <r>
    <s v="2019011509013506880230"/>
    <x v="17"/>
    <s v="201901150901"/>
    <x v="1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5"/>
    <n v="2"/>
    <n v="170"/>
    <n v="87550"/>
    <n v="101558"/>
    <n v="120"/>
    <n v="240"/>
    <n v="123600"/>
    <n v="143376"/>
  </r>
  <r>
    <s v="2019011509013502860020"/>
    <x v="17"/>
    <s v="201901150901"/>
    <x v="1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15"/>
    <n v="30"/>
    <n v="19635"/>
    <n v="22776.6"/>
  </r>
  <r>
    <s v="2019011509013501070050"/>
    <x v="17"/>
    <s v="201901150901"/>
    <x v="1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6"/>
    <n v="2"/>
    <n v="92"/>
    <n v="31839.359999999997"/>
    <n v="36933.657599999991"/>
    <n v="49"/>
    <n v="98"/>
    <n v="33915.839999999997"/>
    <n v="39342.374399999993"/>
  </r>
  <r>
    <s v="2219011509013501070050"/>
    <x v="18"/>
    <s v="221901150901"/>
    <x v="1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1"/>
    <n v="2"/>
    <n v="42"/>
    <n v="14535.359999999999"/>
    <n v="16861.017599999999"/>
    <n v="28"/>
    <n v="56"/>
    <n v="19380.48"/>
    <n v="22481.356799999998"/>
  </r>
  <r>
    <s v="2219011509013506880230"/>
    <x v="18"/>
    <s v="221901150901"/>
    <x v="1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8"/>
    <n v="2"/>
    <n v="36"/>
    <n v="18540"/>
    <n v="21506.399999999998"/>
    <n v="15"/>
    <n v="30"/>
    <n v="15450"/>
    <n v="17922"/>
  </r>
  <r>
    <s v="2219011509013502860020"/>
    <x v="18"/>
    <s v="221901150901"/>
    <x v="1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2719011509013501070050"/>
    <x v="19"/>
    <s v="271901150901"/>
    <x v="1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4"/>
    <n v="2"/>
    <n v="28"/>
    <n v="9690.24"/>
    <n v="11240.678399999999"/>
    <n v="29"/>
    <n v="58"/>
    <n v="20072.64"/>
    <n v="23284.262399999996"/>
  </r>
  <r>
    <s v="2719011509013502860020"/>
    <x v="19"/>
    <s v="271901150901"/>
    <x v="1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"/>
    <n v="2"/>
    <n v="4"/>
    <n v="2618"/>
    <n v="3036.8799999999997"/>
    <n v="2"/>
    <n v="4"/>
    <n v="2618"/>
    <n v="3036.8799999999997"/>
  </r>
  <r>
    <s v="3719021509013501070050"/>
    <x v="20"/>
    <s v="371902150901"/>
    <x v="2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57"/>
    <n v="2"/>
    <n v="114"/>
    <n v="39453.119999999995"/>
    <n v="45765.619199999994"/>
    <n v="110"/>
    <n v="220"/>
    <n v="76137.599999999991"/>
    <n v="88319.61599999998"/>
  </r>
  <r>
    <s v="3719021509013502860020"/>
    <x v="20"/>
    <s v="371902150901"/>
    <x v="2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22"/>
    <n v="44"/>
    <n v="28798"/>
    <n v="33405.68"/>
  </r>
  <r>
    <s v="3119011509013508650219"/>
    <x v="21"/>
    <s v="311901150901"/>
    <x v="21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31"/>
    <n v="2"/>
    <n v="62"/>
    <n v="20313.68"/>
    <n v="23563.8688"/>
    <n v="40"/>
    <n v="80"/>
    <n v="26211.199999999997"/>
    <n v="30404.991999999995"/>
  </r>
  <r>
    <s v="3119011509013506880230"/>
    <x v="21"/>
    <s v="311901150901"/>
    <x v="2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46"/>
    <n v="2"/>
    <n v="92"/>
    <n v="47380"/>
    <n v="54960.799999999996"/>
    <n v="50"/>
    <n v="100"/>
    <n v="51500"/>
    <n v="59739.999999999993"/>
  </r>
  <r>
    <s v="3119011509013502860020"/>
    <x v="21"/>
    <s v="311901150901"/>
    <x v="2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10"/>
    <n v="20"/>
    <n v="13090"/>
    <n v="15184.4"/>
  </r>
  <r>
    <s v="3119011509013501070050"/>
    <x v="21"/>
    <s v="311901150901"/>
    <x v="2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9"/>
    <n v="2"/>
    <n v="58"/>
    <n v="20072.64"/>
    <n v="23284.262399999996"/>
    <n v="30"/>
    <n v="60"/>
    <n v="20764.8"/>
    <n v="24087.167999999998"/>
  </r>
  <r>
    <s v="3319011509013501070050"/>
    <x v="22"/>
    <s v="331901150901"/>
    <x v="2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1"/>
    <n v="2"/>
    <n v="42"/>
    <n v="14535.359999999999"/>
    <n v="16861.017599999999"/>
    <n v="26"/>
    <n v="52"/>
    <n v="17996.16"/>
    <n v="20875.545599999998"/>
  </r>
  <r>
    <s v="3610011509013508650219"/>
    <x v="23"/>
    <s v="361001150901"/>
    <x v="2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541"/>
    <n v="2"/>
    <n v="1082"/>
    <n v="354506.48"/>
    <n v="411227.51679999992"/>
    <n v="877"/>
    <n v="1754"/>
    <n v="574680.55999999994"/>
    <n v="666629.44959999993"/>
  </r>
  <r>
    <s v="3610011509013501070050"/>
    <x v="23"/>
    <s v="361001150901"/>
    <x v="2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00"/>
    <n v="2"/>
    <n v="200"/>
    <n v="69216"/>
    <n v="80290.559999999998"/>
    <n v="190"/>
    <n v="380"/>
    <n v="131510.39999999999"/>
    <n v="152552.06399999998"/>
  </r>
  <r>
    <s v="3610011509013502860020"/>
    <x v="23"/>
    <s v="361001150901"/>
    <x v="2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21"/>
    <n v="42"/>
    <n v="27489"/>
    <n v="31887.239999999998"/>
  </r>
  <r>
    <s v="3610011509013506880230"/>
    <x v="23"/>
    <s v="361001150901"/>
    <x v="2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9"/>
    <n v="2"/>
    <n v="78"/>
    <n v="40170"/>
    <n v="46597.2"/>
    <n v="17"/>
    <n v="34"/>
    <n v="17510"/>
    <n v="20311.599999999999"/>
  </r>
  <r>
    <s v="1413011509013501070050"/>
    <x v="24"/>
    <s v="141301150901"/>
    <x v="2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0"/>
    <n v="2"/>
    <n v="20"/>
    <n v="6921.5999999999995"/>
    <n v="8029.0559999999987"/>
    <n v="8"/>
    <n v="16"/>
    <n v="5537.28"/>
    <n v="6423.2447999999995"/>
  </r>
  <r>
    <s v="2013011509013506880230"/>
    <x v="25"/>
    <s v="201301150901"/>
    <x v="2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65"/>
    <n v="2"/>
    <n v="130"/>
    <n v="66950"/>
    <n v="77662"/>
    <n v="100"/>
    <n v="200"/>
    <n v="103000"/>
    <n v="119479.99999999999"/>
  </r>
  <r>
    <s v="2013011509013502860020"/>
    <x v="25"/>
    <s v="201301150901"/>
    <x v="2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7"/>
    <n v="14"/>
    <n v="9163"/>
    <n v="10629.08"/>
  </r>
  <r>
    <s v="2013011509013501070050"/>
    <x v="25"/>
    <s v="201301150901"/>
    <x v="2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2"/>
    <n v="2"/>
    <n v="64"/>
    <n v="22149.119999999999"/>
    <n v="25692.979199999998"/>
    <n v="35"/>
    <n v="70"/>
    <n v="24225.599999999999"/>
    <n v="28101.695999999996"/>
  </r>
  <r>
    <s v="1113011509013501070050"/>
    <x v="26"/>
    <s v="111301150901"/>
    <x v="2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7"/>
    <n v="2"/>
    <n v="94"/>
    <n v="32531.519999999997"/>
    <n v="37736.563199999997"/>
    <n v="67"/>
    <n v="134"/>
    <n v="46374.720000000001"/>
    <n v="53794.675199999998"/>
  </r>
  <r>
    <s v="1113011509013502860020"/>
    <x v="26"/>
    <s v="111301150901"/>
    <x v="2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1113011509013506880230"/>
    <x v="26"/>
    <s v="111301150901"/>
    <x v="2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41"/>
    <n v="2"/>
    <n v="82"/>
    <n v="42230"/>
    <n v="48986.799999999996"/>
    <n v="40"/>
    <n v="80"/>
    <n v="41200"/>
    <n v="47792"/>
  </r>
  <r>
    <s v="3713011509013501070050"/>
    <x v="27"/>
    <s v="371301150901"/>
    <x v="2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0"/>
    <n v="2"/>
    <n v="60"/>
    <n v="20764.8"/>
    <n v="24087.167999999998"/>
    <n v="33"/>
    <n v="66"/>
    <n v="22841.279999999999"/>
    <n v="26495.884799999996"/>
  </r>
  <r>
    <s v="3713011509013502860020"/>
    <x v="27"/>
    <s v="371301150901"/>
    <x v="2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3613011509013508650219"/>
    <x v="28"/>
    <s v="361301150901"/>
    <x v="28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12"/>
    <n v="2"/>
    <n v="224"/>
    <n v="73391.360000000001"/>
    <n v="85133.977599999998"/>
    <n v="180"/>
    <n v="360"/>
    <n v="117950.39999999999"/>
    <n v="136822.46399999998"/>
  </r>
  <r>
    <s v="3613011509013502860020"/>
    <x v="28"/>
    <s v="361301150901"/>
    <x v="2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7"/>
    <n v="2"/>
    <n v="14"/>
    <n v="9163"/>
    <n v="10629.08"/>
    <n v="9"/>
    <n v="18"/>
    <n v="11781"/>
    <n v="13665.96"/>
  </r>
  <r>
    <s v="3613011509013506880230"/>
    <x v="28"/>
    <s v="361301150901"/>
    <x v="2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7"/>
    <n v="2"/>
    <n v="14"/>
    <n v="7210"/>
    <n v="8363.5999999999985"/>
    <n v="9"/>
    <n v="18"/>
    <n v="9270"/>
    <n v="10753.199999999999"/>
  </r>
  <r>
    <s v="3613011509013501070050"/>
    <x v="28"/>
    <s v="361301150901"/>
    <x v="2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4"/>
    <n v="2"/>
    <n v="48"/>
    <n v="16611.84"/>
    <n v="19269.734399999998"/>
    <n v="25"/>
    <n v="50"/>
    <n v="17304"/>
    <n v="20072.64"/>
  </r>
  <r>
    <s v="1180011509003508650219"/>
    <x v="29"/>
    <s v="118001150900"/>
    <x v="29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536"/>
    <n v="2"/>
    <n v="1072"/>
    <n v="351230.07999999996"/>
    <n v="407426.89279999991"/>
    <n v="1062"/>
    <n v="2124"/>
    <n v="695907.36"/>
    <n v="807252.53759999992"/>
  </r>
  <r>
    <s v="1180011509003501070050"/>
    <x v="29"/>
    <s v="118001150900"/>
    <x v="2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60"/>
    <n v="2"/>
    <n v="520"/>
    <n v="179961.60000000001"/>
    <n v="208755.45600000001"/>
    <n v="569"/>
    <n v="1138"/>
    <n v="393839.04"/>
    <n v="456853.28639999992"/>
  </r>
  <r>
    <s v="1180011509003506880230"/>
    <x v="29"/>
    <s v="118001150900"/>
    <x v="2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38"/>
    <n v="2"/>
    <n v="476"/>
    <n v="245140"/>
    <n v="284362.39999999997"/>
    <n v="462"/>
    <n v="924"/>
    <n v="475860"/>
    <n v="551997.6"/>
  </r>
  <r>
    <s v="1180011509003502860020"/>
    <x v="29"/>
    <s v="118001150900"/>
    <x v="2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8"/>
    <n v="2"/>
    <n v="36"/>
    <n v="23562"/>
    <n v="27331.919999999998"/>
    <n v="78"/>
    <n v="156"/>
    <n v="102102"/>
    <n v="118438.31999999999"/>
  </r>
  <r>
    <s v="1180011509003501070100"/>
    <x v="29"/>
    <s v="118001150900"/>
    <x v="2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4"/>
    <n v="2"/>
    <n v="8"/>
    <n v="23620.880000000001"/>
    <n v="27400.220799999999"/>
    <n v="6"/>
    <n v="12"/>
    <n v="35431.32"/>
    <n v="41100.331199999993"/>
  </r>
  <r>
    <s v="1180011509003503160057"/>
    <x v="29"/>
    <s v="118001150900"/>
    <x v="2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6"/>
    <n v="2"/>
    <n v="12"/>
    <n v="31218.48"/>
    <n v="36213.436799999996"/>
    <n v="5"/>
    <n v="10"/>
    <n v="26015.4"/>
    <n v="30177.864000000001"/>
  </r>
  <r>
    <s v="1180011509003503160867"/>
    <x v="29"/>
    <s v="118001150900"/>
    <x v="29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11"/>
    <n v="2"/>
    <n v="22"/>
    <n v="3770.8"/>
    <n v="4374.1279999999997"/>
    <n v="9"/>
    <n v="18"/>
    <n v="3085.2000000000003"/>
    <n v="3578.8319999999999"/>
  </r>
  <r>
    <s v="1280011509003501070050"/>
    <x v="30"/>
    <s v="128001150900"/>
    <x v="3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5"/>
    <n v="2"/>
    <n v="90"/>
    <n v="31147.199999999997"/>
    <n v="36130.751999999993"/>
    <n v="115"/>
    <n v="230"/>
    <n v="79598.399999999994"/>
    <n v="92334.143999999986"/>
  </r>
  <r>
    <s v="1280011509003502860020"/>
    <x v="30"/>
    <s v="128001150900"/>
    <x v="3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31"/>
    <n v="62"/>
    <n v="40579"/>
    <n v="47071.64"/>
  </r>
  <r>
    <s v="1280011509003506880230"/>
    <x v="30"/>
    <s v="128001150900"/>
    <x v="3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4"/>
    <n v="2"/>
    <n v="28"/>
    <n v="14420"/>
    <n v="16727.199999999997"/>
    <n v="25"/>
    <n v="50"/>
    <n v="25750"/>
    <n v="29869.999999999996"/>
  </r>
  <r>
    <s v="1280011509003503160057"/>
    <x v="30"/>
    <s v="128001150900"/>
    <x v="30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9"/>
    <n v="2"/>
    <n v="18"/>
    <n v="46827.72"/>
    <n v="54320.155200000001"/>
    <n v="11"/>
    <n v="22"/>
    <n v="57233.88"/>
    <n v="66391.300799999997"/>
  </r>
  <r>
    <s v="1280011509003501070100"/>
    <x v="30"/>
    <s v="128001150900"/>
    <x v="30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9"/>
    <n v="2"/>
    <n v="18"/>
    <n v="53146.98"/>
    <n v="61650.496800000001"/>
    <n v="14"/>
    <n v="28"/>
    <n v="82673.08"/>
    <n v="95900.772799999992"/>
  </r>
  <r>
    <s v="1380011509003502860020"/>
    <x v="31"/>
    <s v="138001150900"/>
    <x v="3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8"/>
    <n v="2"/>
    <n v="96"/>
    <n v="62832"/>
    <n v="72885.119999999995"/>
    <n v="350"/>
    <n v="700"/>
    <n v="458150"/>
    <n v="531454"/>
  </r>
  <r>
    <s v="1380011509003501070050"/>
    <x v="31"/>
    <s v="138001150900"/>
    <x v="3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03"/>
    <n v="2"/>
    <n v="406"/>
    <n v="140508.47999999998"/>
    <n v="162989.83679999996"/>
    <n v="742"/>
    <n v="1484"/>
    <n v="513582.72"/>
    <n v="595755.95519999997"/>
  </r>
  <r>
    <s v="1380011509003503160057"/>
    <x v="31"/>
    <s v="138001150900"/>
    <x v="31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1"/>
    <n v="2"/>
    <n v="22"/>
    <n v="57233.88"/>
    <n v="66391.300799999997"/>
    <n v="57"/>
    <n v="114"/>
    <n v="296575.56"/>
    <n v="344027.64959999995"/>
  </r>
  <r>
    <s v="1380011509003501070100"/>
    <x v="31"/>
    <s v="138001150900"/>
    <x v="31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7"/>
    <n v="2"/>
    <n v="34"/>
    <n v="100388.74"/>
    <n v="116450.9384"/>
    <n v="76"/>
    <n v="152"/>
    <n v="448796.72000000003"/>
    <n v="520604.19520000002"/>
  </r>
  <r>
    <s v="1480011509003502860020"/>
    <x v="32"/>
    <s v="148001150900"/>
    <x v="3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7"/>
    <n v="2"/>
    <n v="94"/>
    <n v="61523"/>
    <n v="71366.679999999993"/>
    <n v="219"/>
    <n v="438"/>
    <n v="286671"/>
    <n v="332538.36"/>
  </r>
  <r>
    <s v="1480011509003506880230"/>
    <x v="32"/>
    <s v="148001150900"/>
    <x v="32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36"/>
    <n v="2"/>
    <n v="1072"/>
    <n v="552080"/>
    <n v="640412.79999999993"/>
    <n v="690"/>
    <n v="1380"/>
    <n v="710700"/>
    <n v="824412"/>
  </r>
  <r>
    <s v="1480011509003501070050"/>
    <x v="32"/>
    <s v="148001150900"/>
    <x v="3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00"/>
    <n v="2"/>
    <n v="600"/>
    <n v="207648"/>
    <n v="240871.67999999999"/>
    <n v="428"/>
    <n v="856"/>
    <n v="296244.47999999998"/>
    <n v="343643.59679999994"/>
  </r>
  <r>
    <s v="1480011509003503160057"/>
    <x v="32"/>
    <s v="148001150900"/>
    <x v="32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4"/>
    <n v="2"/>
    <n v="28"/>
    <n v="72843.12"/>
    <n v="84498.019199999995"/>
    <n v="19"/>
    <n v="38"/>
    <n v="98858.52"/>
    <n v="114675.8832"/>
  </r>
  <r>
    <s v="1480011509003501070100"/>
    <x v="32"/>
    <s v="148001150900"/>
    <x v="32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2"/>
    <n v="2"/>
    <n v="24"/>
    <n v="70862.64"/>
    <n v="82200.662399999987"/>
    <n v="15"/>
    <n v="30"/>
    <n v="88578.3"/>
    <n v="102750.82799999999"/>
  </r>
  <r>
    <s v="1480011509003508650219"/>
    <x v="32"/>
    <s v="148001150900"/>
    <x v="3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6"/>
    <n v="2"/>
    <n v="32"/>
    <n v="10484.48"/>
    <n v="12161.996799999999"/>
    <n v="16"/>
    <n v="32"/>
    <n v="10484.48"/>
    <n v="12161.996799999999"/>
  </r>
  <r>
    <s v="1580051509003506880230"/>
    <x v="33"/>
    <s v="158005150900"/>
    <x v="3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92"/>
    <n v="2"/>
    <n v="1784"/>
    <n v="918760"/>
    <n v="1065761.5999999999"/>
    <n v="1396"/>
    <n v="2792"/>
    <n v="1437880"/>
    <n v="1667940.7999999998"/>
  </r>
  <r>
    <s v="1580051509003501070050"/>
    <x v="33"/>
    <s v="158005150900"/>
    <x v="3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14"/>
    <n v="2"/>
    <n v="828"/>
    <n v="286554.23999999999"/>
    <n v="332402.91839999997"/>
    <n v="815"/>
    <n v="1630"/>
    <n v="564110.4"/>
    <n v="654368.06400000001"/>
  </r>
  <r>
    <s v="1580051509003502860020"/>
    <x v="33"/>
    <s v="158005150900"/>
    <x v="3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3"/>
    <n v="2"/>
    <n v="66"/>
    <n v="43197"/>
    <n v="50108.52"/>
    <n v="150"/>
    <n v="300"/>
    <n v="196350"/>
    <n v="227765.99999999997"/>
  </r>
  <r>
    <s v="1580051509003508650219"/>
    <x v="33"/>
    <s v="158005150900"/>
    <x v="3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6"/>
    <n v="2"/>
    <n v="12"/>
    <n v="3931.68"/>
    <n v="4560.7487999999994"/>
    <n v="6"/>
    <n v="12"/>
    <n v="3931.68"/>
    <n v="4560.7487999999994"/>
  </r>
  <r>
    <s v="1680011509003508650219"/>
    <x v="34"/>
    <s v="168001150900"/>
    <x v="34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56"/>
    <n v="2"/>
    <n v="312"/>
    <n v="102223.67999999999"/>
    <n v="118579.46879999999"/>
    <n v="410"/>
    <n v="820"/>
    <n v="268664.8"/>
    <n v="311651.16799999995"/>
  </r>
  <r>
    <s v="1680011509003506880230"/>
    <x v="34"/>
    <s v="168001150900"/>
    <x v="3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92"/>
    <n v="2"/>
    <n v="384"/>
    <n v="197760"/>
    <n v="229401.59999999998"/>
    <n v="324"/>
    <n v="648"/>
    <n v="333720"/>
    <n v="387115.19999999995"/>
  </r>
  <r>
    <s v="1680011509003502860020"/>
    <x v="34"/>
    <s v="168001150900"/>
    <x v="3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8"/>
    <n v="2"/>
    <n v="96"/>
    <n v="62832"/>
    <n v="72885.119999999995"/>
    <n v="91"/>
    <n v="182"/>
    <n v="119119"/>
    <n v="138178.03999999998"/>
  </r>
  <r>
    <s v="1680011509003506420110"/>
    <x v="34"/>
    <s v="168001150900"/>
    <x v="34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8"/>
    <n v="2"/>
    <n v="36"/>
    <n v="28150.920000000002"/>
    <n v="32655.067200000001"/>
    <n v="51"/>
    <n v="102"/>
    <n v="79760.94"/>
    <n v="92522.690399999992"/>
  </r>
  <r>
    <s v="1680011509003501070050"/>
    <x v="34"/>
    <s v="168001150900"/>
    <x v="3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14"/>
    <n v="2"/>
    <n v="828"/>
    <n v="286554.23999999999"/>
    <n v="332402.91839999997"/>
    <n v="526"/>
    <n v="1052"/>
    <n v="364076.16"/>
    <n v="422328.34559999994"/>
  </r>
  <r>
    <s v="1780011509003501070050"/>
    <x v="35"/>
    <s v="178001150900"/>
    <x v="3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96"/>
    <n v="2"/>
    <n v="392"/>
    <n v="135663.35999999999"/>
    <n v="157369.49759999997"/>
    <n v="408"/>
    <n v="816"/>
    <n v="282401.27999999997"/>
    <n v="327585.48479999992"/>
  </r>
  <r>
    <s v="1780011509003502860020"/>
    <x v="35"/>
    <s v="178001150900"/>
    <x v="3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133"/>
    <n v="266"/>
    <n v="174097"/>
    <n v="201952.52"/>
  </r>
  <r>
    <s v="1780011509003506880230"/>
    <x v="35"/>
    <s v="178001150900"/>
    <x v="3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2"/>
    <n v="2"/>
    <n v="164"/>
    <n v="84460"/>
    <n v="97973.599999999991"/>
    <n v="191"/>
    <n v="382"/>
    <n v="196730"/>
    <n v="228206.8"/>
  </r>
  <r>
    <s v="1780011509003503160057"/>
    <x v="35"/>
    <s v="178001150900"/>
    <x v="35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31"/>
    <n v="2"/>
    <n v="62"/>
    <n v="161295.48000000001"/>
    <n v="187102.7568"/>
    <n v="49"/>
    <n v="98"/>
    <n v="254950.91999999998"/>
    <n v="295743.06719999993"/>
  </r>
  <r>
    <s v="1780011509003501070100"/>
    <x v="35"/>
    <s v="178001150900"/>
    <x v="35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3"/>
    <n v="2"/>
    <n v="66"/>
    <n v="194872.26"/>
    <n v="226051.8216"/>
    <n v="42"/>
    <n v="84"/>
    <n v="248019.24000000002"/>
    <n v="287702.31839999999"/>
  </r>
  <r>
    <s v="1880011509003502860020"/>
    <x v="36"/>
    <s v="188001150900"/>
    <x v="3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7"/>
    <n v="2"/>
    <n v="54"/>
    <n v="35343"/>
    <n v="40997.879999999997"/>
    <n v="82"/>
    <n v="164"/>
    <n v="107338"/>
    <n v="124512.07999999999"/>
  </r>
  <r>
    <s v="1880011509003508650219"/>
    <x v="36"/>
    <s v="188001150900"/>
    <x v="3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1"/>
    <n v="2"/>
    <n v="22"/>
    <n v="7208.08"/>
    <n v="8361.3727999999992"/>
    <n v="33"/>
    <n v="66"/>
    <n v="21624.239999999998"/>
    <n v="25084.118399999996"/>
  </r>
  <r>
    <s v="1880011509003501070050"/>
    <x v="36"/>
    <s v="188001150900"/>
    <x v="3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50"/>
    <n v="2"/>
    <n v="300"/>
    <n v="103824"/>
    <n v="120435.84"/>
    <n v="257"/>
    <n v="514"/>
    <n v="177885.12"/>
    <n v="206346.73919999998"/>
  </r>
  <r>
    <s v="1880011509003506880230"/>
    <x v="36"/>
    <s v="188001150900"/>
    <x v="3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40"/>
    <n v="2"/>
    <n v="480"/>
    <n v="247200"/>
    <n v="286752"/>
    <n v="407"/>
    <n v="814"/>
    <n v="419210"/>
    <n v="486283.6"/>
  </r>
  <r>
    <s v="1980011509003506880230"/>
    <x v="37"/>
    <s v="198001150900"/>
    <x v="3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27"/>
    <n v="2"/>
    <n v="254"/>
    <n v="130810"/>
    <n v="151739.59999999998"/>
    <n v="221"/>
    <n v="442"/>
    <n v="227630"/>
    <n v="264050.8"/>
  </r>
  <r>
    <s v="1980011509003502860020"/>
    <x v="37"/>
    <s v="198001150900"/>
    <x v="3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9"/>
    <n v="2"/>
    <n v="38"/>
    <n v="24871"/>
    <n v="28850.359999999997"/>
    <n v="99"/>
    <n v="198"/>
    <n v="129591"/>
    <n v="150325.56"/>
  </r>
  <r>
    <s v="1980011509003503160057"/>
    <x v="37"/>
    <s v="198001150900"/>
    <x v="3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6"/>
    <n v="2"/>
    <n v="32"/>
    <n v="83249.279999999999"/>
    <n v="96569.164799999999"/>
    <n v="93"/>
    <n v="186"/>
    <n v="483886.44"/>
    <n v="561308.27039999992"/>
  </r>
  <r>
    <s v="1980011509003501070050"/>
    <x v="37"/>
    <s v="198001150900"/>
    <x v="3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6"/>
    <n v="2"/>
    <n v="152"/>
    <n v="52604.159999999996"/>
    <n v="61020.825599999989"/>
    <n v="151"/>
    <n v="302"/>
    <n v="104516.15999999999"/>
    <n v="121238.74559999998"/>
  </r>
  <r>
    <s v="1980011509003501070100"/>
    <x v="37"/>
    <s v="198001150900"/>
    <x v="3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5"/>
    <n v="2"/>
    <n v="30"/>
    <n v="88578.3"/>
    <n v="102750.82799999999"/>
    <n v="33"/>
    <n v="66"/>
    <n v="194872.26"/>
    <n v="226051.8216"/>
  </r>
  <r>
    <s v="1980011509003508650219"/>
    <x v="37"/>
    <s v="198001150900"/>
    <x v="37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2"/>
    <n v="2"/>
    <n v="24"/>
    <n v="7863.36"/>
    <n v="9121.4975999999988"/>
    <n v="19"/>
    <n v="38"/>
    <n v="12450.32"/>
    <n v="14442.371199999998"/>
  </r>
  <r>
    <s v="2080011509003506880230"/>
    <x v="38"/>
    <s v="208001150900"/>
    <x v="3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80"/>
    <n v="2"/>
    <n v="1160"/>
    <n v="597400"/>
    <n v="692984"/>
    <n v="1183"/>
    <n v="2366"/>
    <n v="1218490"/>
    <n v="1413448.4"/>
  </r>
  <r>
    <s v="2080011509003501070050"/>
    <x v="38"/>
    <s v="208001150900"/>
    <x v="3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85"/>
    <n v="2"/>
    <n v="370"/>
    <n v="128049.59999999999"/>
    <n v="148537.53599999999"/>
    <n v="444"/>
    <n v="888"/>
    <n v="307319.03999999998"/>
    <n v="356490.08639999997"/>
  </r>
  <r>
    <s v="2080011509003506420110"/>
    <x v="38"/>
    <s v="208001150900"/>
    <x v="38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15"/>
    <n v="2"/>
    <n v="230"/>
    <n v="179853.1"/>
    <n v="208629.59599999999"/>
    <n v="115"/>
    <n v="230"/>
    <n v="179853.1"/>
    <n v="208629.59599999999"/>
  </r>
  <r>
    <s v="2080011509003502860020"/>
    <x v="38"/>
    <s v="208001150900"/>
    <x v="3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6"/>
    <n v="2"/>
    <n v="32"/>
    <n v="20944"/>
    <n v="24295.039999999997"/>
    <n v="73"/>
    <n v="146"/>
    <n v="95557"/>
    <n v="110846.12"/>
  </r>
  <r>
    <s v="2180011509003502860020"/>
    <x v="39"/>
    <s v="218001150900"/>
    <x v="3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73"/>
    <n v="2"/>
    <n v="146"/>
    <n v="95557"/>
    <n v="110846.12"/>
    <n v="524"/>
    <n v="1048"/>
    <n v="685916"/>
    <n v="795662.55999999994"/>
  </r>
  <r>
    <s v="2180011509003501070050"/>
    <x v="39"/>
    <s v="218001150900"/>
    <x v="3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23"/>
    <n v="2"/>
    <n v="446"/>
    <n v="154351.67999999999"/>
    <n v="179047.94879999998"/>
    <n v="638"/>
    <n v="1276"/>
    <n v="441598.07999999996"/>
    <n v="512253.77279999992"/>
  </r>
  <r>
    <s v="2180011509003506880230"/>
    <x v="39"/>
    <s v="218001150900"/>
    <x v="3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68"/>
    <n v="2"/>
    <n v="536"/>
    <n v="276040"/>
    <n v="320206.39999999997"/>
    <n v="670"/>
    <n v="1340"/>
    <n v="690100"/>
    <n v="800516"/>
  </r>
  <r>
    <s v="2180011509003503160057"/>
    <x v="39"/>
    <s v="218001150900"/>
    <x v="3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0"/>
    <n v="2"/>
    <n v="40"/>
    <n v="104061.6"/>
    <n v="120711.45600000001"/>
    <n v="38"/>
    <n v="76"/>
    <n v="197717.04"/>
    <n v="229351.76639999999"/>
  </r>
  <r>
    <s v="2180011509003501070100"/>
    <x v="39"/>
    <s v="218001150900"/>
    <x v="3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2"/>
    <n v="2"/>
    <n v="64"/>
    <n v="188967.04000000001"/>
    <n v="219201.76639999999"/>
    <n v="25"/>
    <n v="50"/>
    <n v="147630.5"/>
    <n v="171251.37999999998"/>
  </r>
  <r>
    <s v="3712011509013501070050"/>
    <x v="40"/>
    <s v="371201150901"/>
    <x v="4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9"/>
    <n v="2"/>
    <n v="58"/>
    <n v="20072.64"/>
    <n v="23284.262399999996"/>
    <n v="62"/>
    <n v="124"/>
    <n v="42913.919999999998"/>
    <n v="49780.147199999992"/>
  </r>
  <r>
    <s v="3712011509013502860020"/>
    <x v="40"/>
    <s v="371201150901"/>
    <x v="4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3712011509013506880230"/>
    <x v="40"/>
    <s v="371201150901"/>
    <x v="4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5"/>
    <n v="2"/>
    <n v="50"/>
    <n v="25750"/>
    <n v="29869.999999999996"/>
    <n v="22"/>
    <n v="44"/>
    <n v="22660"/>
    <n v="26285.599999999999"/>
  </r>
  <r>
    <s v="1411011509013501070050"/>
    <x v="41"/>
    <s v="141101150901"/>
    <x v="4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0"/>
    <n v="2"/>
    <n v="40"/>
    <n v="13843.199999999999"/>
    <n v="16058.111999999997"/>
    <n v="29"/>
    <n v="58"/>
    <n v="20072.64"/>
    <n v="23284.262399999996"/>
  </r>
  <r>
    <s v="1411011509013502860020"/>
    <x v="41"/>
    <s v="141101150901"/>
    <x v="4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"/>
    <n v="2"/>
    <n v="6"/>
    <n v="3927"/>
    <n v="4555.32"/>
    <n v="8"/>
    <n v="16"/>
    <n v="10472"/>
    <n v="12147.519999999999"/>
  </r>
  <r>
    <s v="3711011509013508650219"/>
    <x v="42"/>
    <s v="371101150901"/>
    <x v="4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45"/>
    <n v="2"/>
    <n v="290"/>
    <n v="95015.599999999991"/>
    <n v="110218.09599999998"/>
    <n v="201"/>
    <n v="402"/>
    <n v="131711.28"/>
    <n v="152785.08479999998"/>
  </r>
  <r>
    <s v="3711011509013501070050"/>
    <x v="42"/>
    <s v="371101150901"/>
    <x v="4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2"/>
    <n v="2"/>
    <n v="64"/>
    <n v="22149.119999999999"/>
    <n v="25692.979199999998"/>
    <n v="37"/>
    <n v="74"/>
    <n v="25609.919999999998"/>
    <n v="29707.507199999996"/>
  </r>
  <r>
    <s v="3711011509013502860020"/>
    <x v="42"/>
    <s v="371101150901"/>
    <x v="4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5"/>
    <n v="10"/>
    <n v="6545"/>
    <n v="7592.2"/>
  </r>
  <r>
    <s v="2280011509003501070050"/>
    <x v="43"/>
    <s v="228001150900"/>
    <x v="4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32"/>
    <n v="2"/>
    <n v="464"/>
    <n v="160581.12"/>
    <n v="186274.09919999997"/>
    <n v="483"/>
    <n v="966"/>
    <n v="334313.27999999997"/>
    <n v="387803.40479999996"/>
  </r>
  <r>
    <s v="2280011509003502860020"/>
    <x v="43"/>
    <s v="228001150900"/>
    <x v="4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91"/>
    <n v="2"/>
    <n v="182"/>
    <n v="119119"/>
    <n v="138178.03999999998"/>
    <n v="229"/>
    <n v="458"/>
    <n v="299761"/>
    <n v="347722.75999999995"/>
  </r>
  <r>
    <s v="2280011509003506880230"/>
    <x v="43"/>
    <s v="228001150900"/>
    <x v="4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3"/>
    <n v="2"/>
    <n v="66"/>
    <n v="33990"/>
    <n v="39428.399999999994"/>
    <n v="121"/>
    <n v="242"/>
    <n v="124630"/>
    <n v="144570.79999999999"/>
  </r>
  <r>
    <s v="2280011509003503160057"/>
    <x v="43"/>
    <s v="228001150900"/>
    <x v="43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8"/>
    <n v="16"/>
    <n v="41624.639999999999"/>
    <n v="48284.582399999999"/>
  </r>
  <r>
    <s v="2280011509003503160867"/>
    <x v="43"/>
    <s v="228001150900"/>
    <x v="43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60"/>
    <n v="2"/>
    <n v="120"/>
    <n v="20568"/>
    <n v="23858.879999999997"/>
    <n v="63"/>
    <n v="126"/>
    <n v="21596.400000000001"/>
    <n v="25051.824000000001"/>
  </r>
  <r>
    <s v="2280011509003501070100"/>
    <x v="43"/>
    <s v="228001150900"/>
    <x v="43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"/>
    <n v="2"/>
    <n v="2"/>
    <n v="5905.22"/>
    <n v="6850.0551999999998"/>
    <n v="3"/>
    <n v="6"/>
    <n v="17715.66"/>
    <n v="20550.165599999997"/>
  </r>
  <r>
    <s v="2280011509003506420110"/>
    <x v="43"/>
    <s v="228001150900"/>
    <x v="43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"/>
    <n v="2"/>
    <n v="2"/>
    <n v="1563.94"/>
    <n v="1814.1704"/>
    <n v="2"/>
    <n v="4"/>
    <n v="3127.88"/>
    <n v="3628.3407999999999"/>
  </r>
  <r>
    <s v="2280011509003508650219"/>
    <x v="43"/>
    <s v="228001150900"/>
    <x v="4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2"/>
    <n v="2"/>
    <n v="4"/>
    <n v="1310.56"/>
    <n v="1520.2495999999999"/>
    <n v="2"/>
    <n v="4"/>
    <n v="1310.56"/>
    <n v="1520.2495999999999"/>
  </r>
  <r>
    <s v="2380011509003501070050"/>
    <x v="44"/>
    <s v="238001150900"/>
    <x v="4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52"/>
    <n v="2"/>
    <n v="504"/>
    <n v="174424.31999999998"/>
    <n v="202332.21119999996"/>
    <n v="478"/>
    <n v="956"/>
    <n v="330852.47999999998"/>
    <n v="383788.87679999997"/>
  </r>
  <r>
    <s v="2380011509003506880230"/>
    <x v="44"/>
    <s v="238001150900"/>
    <x v="4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07"/>
    <n v="2"/>
    <n v="214"/>
    <n v="110210"/>
    <n v="127843.59999999999"/>
    <n v="178"/>
    <n v="356"/>
    <n v="183340"/>
    <n v="212674.4"/>
  </r>
  <r>
    <s v="2380011509003502860020"/>
    <x v="44"/>
    <s v="238001150900"/>
    <x v="4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4"/>
    <n v="2"/>
    <n v="28"/>
    <n v="18326"/>
    <n v="21258.16"/>
    <n v="15"/>
    <n v="30"/>
    <n v="19635"/>
    <n v="22776.6"/>
  </r>
  <r>
    <s v="2380011509003508650219"/>
    <x v="44"/>
    <s v="238001150900"/>
    <x v="44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"/>
    <n v="2"/>
    <n v="2"/>
    <n v="655.28"/>
    <n v="760.12479999999994"/>
    <n v="2"/>
    <n v="4"/>
    <n v="1310.56"/>
    <n v="1520.2495999999999"/>
  </r>
  <r>
    <s v="2480011509003501070050"/>
    <x v="45"/>
    <s v="248001150900"/>
    <x v="4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11"/>
    <n v="2"/>
    <n v="222"/>
    <n v="76829.759999999995"/>
    <n v="89122.521599999993"/>
    <n v="188"/>
    <n v="376"/>
    <n v="130126.07999999999"/>
    <n v="150946.25279999999"/>
  </r>
  <r>
    <s v="2480011509003502860020"/>
    <x v="45"/>
    <s v="248001150900"/>
    <x v="4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42"/>
    <n v="84"/>
    <n v="54978"/>
    <n v="63774.479999999996"/>
  </r>
  <r>
    <s v="2480011509003501070100"/>
    <x v="45"/>
    <s v="248001150900"/>
    <x v="45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"/>
    <n v="2"/>
    <n v="2"/>
    <n v="5905.22"/>
    <n v="6850.0551999999998"/>
    <n v="4"/>
    <n v="8"/>
    <n v="23620.880000000001"/>
    <n v="27400.220799999999"/>
  </r>
  <r>
    <s v="2480011509003506420110"/>
    <x v="45"/>
    <s v="248001150900"/>
    <x v="45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2"/>
    <n v="2"/>
    <n v="4"/>
    <n v="3127.88"/>
    <n v="3628.3407999999999"/>
    <n v="2"/>
    <n v="4"/>
    <n v="3127.88"/>
    <n v="3628.3407999999999"/>
  </r>
  <r>
    <s v="2580011509003506880230"/>
    <x v="46"/>
    <s v="258001150900"/>
    <x v="4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20"/>
    <n v="2"/>
    <n v="440"/>
    <n v="226600"/>
    <n v="262856"/>
    <n v="410"/>
    <n v="820"/>
    <n v="422300"/>
    <n v="489867.99999999994"/>
  </r>
  <r>
    <s v="2580011509003501070050"/>
    <x v="46"/>
    <s v="258001150900"/>
    <x v="4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16"/>
    <n v="2"/>
    <n v="232"/>
    <n v="80290.559999999998"/>
    <n v="93137.049599999984"/>
    <n v="283"/>
    <n v="566"/>
    <n v="195881.28"/>
    <n v="227222.28479999999"/>
  </r>
  <r>
    <s v="2580011509003508650219"/>
    <x v="46"/>
    <s v="258001150900"/>
    <x v="4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24"/>
    <n v="2"/>
    <n v="248"/>
    <n v="81254.720000000001"/>
    <n v="94255.475200000001"/>
    <n v="280"/>
    <n v="560"/>
    <n v="183478.39999999999"/>
    <n v="212834.94399999999"/>
  </r>
  <r>
    <s v="2580011509003502860020"/>
    <x v="46"/>
    <s v="258001150900"/>
    <x v="4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6"/>
    <n v="2"/>
    <n v="32"/>
    <n v="20944"/>
    <n v="24295.039999999997"/>
    <n v="71"/>
    <n v="142"/>
    <n v="92939"/>
    <n v="107809.23999999999"/>
  </r>
  <r>
    <s v="2580011509003506420110"/>
    <x v="46"/>
    <s v="258001150900"/>
    <x v="46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3"/>
    <n v="2"/>
    <n v="6"/>
    <n v="4691.82"/>
    <n v="5442.511199999999"/>
    <n v="24"/>
    <n v="48"/>
    <n v="37534.559999999998"/>
    <n v="43540.089599999992"/>
  </r>
  <r>
    <s v="2580011509003503160057"/>
    <x v="46"/>
    <s v="258001150900"/>
    <x v="46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"/>
    <n v="2"/>
    <n v="4"/>
    <n v="10406.16"/>
    <n v="12071.1456"/>
    <n v="2"/>
    <n v="4"/>
    <n v="10406.16"/>
    <n v="12071.1456"/>
  </r>
  <r>
    <s v="2680011509003506880230"/>
    <x v="47"/>
    <s v="268001150900"/>
    <x v="4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32"/>
    <n v="2"/>
    <n v="664"/>
    <n v="341960"/>
    <n v="396673.6"/>
    <n v="558"/>
    <n v="1116"/>
    <n v="574740"/>
    <n v="666698.39999999991"/>
  </r>
  <r>
    <s v="2680011509003501070050"/>
    <x v="47"/>
    <s v="268001150900"/>
    <x v="4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43"/>
    <n v="2"/>
    <n v="286"/>
    <n v="98978.87999999999"/>
    <n v="114815.50079999998"/>
    <n v="241"/>
    <n v="482"/>
    <n v="166810.56"/>
    <n v="193500.24959999998"/>
  </r>
  <r>
    <s v="2680011509003502860020"/>
    <x v="47"/>
    <s v="268001150900"/>
    <x v="4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2"/>
    <n v="2"/>
    <n v="64"/>
    <n v="41888"/>
    <n v="48590.079999999994"/>
    <n v="83"/>
    <n v="166"/>
    <n v="108647"/>
    <n v="126030.51999999999"/>
  </r>
  <r>
    <s v="2680011509003503160057"/>
    <x v="47"/>
    <s v="268001150900"/>
    <x v="4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3"/>
    <n v="2"/>
    <n v="6"/>
    <n v="15609.24"/>
    <n v="18106.718399999998"/>
    <n v="9"/>
    <n v="18"/>
    <n v="46827.72"/>
    <n v="54320.155200000001"/>
  </r>
  <r>
    <s v="2680011509003501070100"/>
    <x v="47"/>
    <s v="268001150900"/>
    <x v="4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"/>
    <n v="2"/>
    <n v="6"/>
    <n v="17715.66"/>
    <n v="20550.165599999997"/>
    <n v="6"/>
    <n v="12"/>
    <n v="35431.32"/>
    <n v="41100.331199999993"/>
  </r>
  <r>
    <s v="2780021509003506880230"/>
    <x v="48"/>
    <s v="278002150900"/>
    <x v="4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68"/>
    <n v="2"/>
    <n v="536"/>
    <n v="276040"/>
    <n v="320206.39999999997"/>
    <n v="503"/>
    <n v="1006"/>
    <n v="518090"/>
    <n v="600984.39999999991"/>
  </r>
  <r>
    <s v="2780021509003501070050"/>
    <x v="48"/>
    <s v="278002150900"/>
    <x v="4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59"/>
    <n v="2"/>
    <n v="318"/>
    <n v="110053.43999999999"/>
    <n v="127661.99039999998"/>
    <n v="260"/>
    <n v="520"/>
    <n v="179961.60000000001"/>
    <n v="208755.45600000001"/>
  </r>
  <r>
    <s v="2780021509003502860020"/>
    <x v="48"/>
    <s v="278002150900"/>
    <x v="4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9"/>
    <n v="2"/>
    <n v="58"/>
    <n v="37961"/>
    <n v="44034.759999999995"/>
    <n v="68"/>
    <n v="136"/>
    <n v="89012"/>
    <n v="103253.92"/>
  </r>
  <r>
    <s v="2780021509003501070100"/>
    <x v="48"/>
    <s v="278002150900"/>
    <x v="48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6"/>
    <n v="2"/>
    <n v="12"/>
    <n v="35431.32"/>
    <n v="41100.331199999993"/>
    <n v="11"/>
    <n v="22"/>
    <n v="64957.420000000006"/>
    <n v="75350.607199999999"/>
  </r>
  <r>
    <s v="2780021509003506420110"/>
    <x v="48"/>
    <s v="278002150900"/>
    <x v="48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"/>
    <n v="2"/>
    <n v="2"/>
    <n v="1563.94"/>
    <n v="1814.1704"/>
    <n v="2"/>
    <n v="4"/>
    <n v="3127.88"/>
    <n v="3628.3407999999999"/>
  </r>
  <r>
    <s v="2780021509003503160057"/>
    <x v="48"/>
    <s v="278002150900"/>
    <x v="48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6"/>
    <n v="2"/>
    <n v="32"/>
    <n v="83249.279999999999"/>
    <n v="96569.164799999999"/>
    <n v="15"/>
    <n v="30"/>
    <n v="78046.2"/>
    <n v="90533.59199999999"/>
  </r>
  <r>
    <s v="2780021509003508650219"/>
    <x v="48"/>
    <s v="278002150900"/>
    <x v="48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66"/>
    <n v="2"/>
    <n v="332"/>
    <n v="108776.48"/>
    <n v="126180.71679999998"/>
    <n v="36"/>
    <n v="72"/>
    <n v="23590.079999999998"/>
    <n v="27364.492799999996"/>
  </r>
  <r>
    <s v="2780021509003503160867"/>
    <x v="48"/>
    <s v="278002150900"/>
    <x v="48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238"/>
    <n v="2"/>
    <n v="476"/>
    <n v="81586.400000000009"/>
    <n v="94640.224000000002"/>
    <n v="17"/>
    <n v="34"/>
    <n v="5827.6"/>
    <n v="6760.0159999999996"/>
  </r>
  <r>
    <s v="2880011509003501070050"/>
    <x v="49"/>
    <s v="288001150900"/>
    <x v="4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54"/>
    <n v="2"/>
    <n v="108"/>
    <n v="37376.639999999999"/>
    <n v="43356.902399999999"/>
    <n v="115"/>
    <n v="230"/>
    <n v="79598.399999999994"/>
    <n v="92334.143999999986"/>
  </r>
  <r>
    <s v="2880011509003502860020"/>
    <x v="49"/>
    <s v="288001150900"/>
    <x v="4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2"/>
    <n v="2"/>
    <n v="24"/>
    <n v="15708"/>
    <n v="18221.28"/>
    <n v="48"/>
    <n v="96"/>
    <n v="62832"/>
    <n v="72885.119999999995"/>
  </r>
  <r>
    <s v="2880011509003506880230"/>
    <x v="49"/>
    <s v="288001150900"/>
    <x v="4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9"/>
    <n v="2"/>
    <n v="38"/>
    <n v="19570"/>
    <n v="22701.199999999997"/>
    <n v="52"/>
    <n v="104"/>
    <n v="53560"/>
    <n v="62129.599999999999"/>
  </r>
  <r>
    <s v="2880011509003503160057"/>
    <x v="49"/>
    <s v="288001150900"/>
    <x v="4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5"/>
    <n v="2"/>
    <n v="30"/>
    <n v="78046.2"/>
    <n v="90533.59199999999"/>
    <n v="29"/>
    <n v="58"/>
    <n v="150889.32"/>
    <n v="175031.61119999998"/>
  </r>
  <r>
    <s v="2880011509003501070100"/>
    <x v="49"/>
    <s v="288001150900"/>
    <x v="4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5"/>
    <n v="2"/>
    <n v="10"/>
    <n v="29526.100000000002"/>
    <n v="34250.275999999998"/>
    <n v="15"/>
    <n v="30"/>
    <n v="88578.3"/>
    <n v="102750.82799999999"/>
  </r>
  <r>
    <s v="2980011509003501070050"/>
    <x v="50"/>
    <s v="298001150900"/>
    <x v="5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35"/>
    <n v="2"/>
    <n v="470"/>
    <n v="162657.60000000001"/>
    <n v="188682.81599999999"/>
    <n v="1273"/>
    <n v="2546"/>
    <n v="881119.67999999993"/>
    <n v="1022098.8287999999"/>
  </r>
  <r>
    <s v="2980011509003502860020"/>
    <x v="50"/>
    <s v="298001150900"/>
    <x v="5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7"/>
    <n v="2"/>
    <n v="34"/>
    <n v="22253"/>
    <n v="25813.48"/>
    <n v="191"/>
    <n v="382"/>
    <n v="250019"/>
    <n v="290022.03999999998"/>
  </r>
  <r>
    <s v="2980011509003503160057"/>
    <x v="50"/>
    <s v="298001150900"/>
    <x v="50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79"/>
    <n v="2"/>
    <n v="158"/>
    <n v="411043.32"/>
    <n v="476810.2512"/>
    <n v="175"/>
    <n v="350"/>
    <n v="910539"/>
    <n v="1056225.24"/>
  </r>
  <r>
    <s v="2980011509003501070100"/>
    <x v="50"/>
    <s v="298001150900"/>
    <x v="50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70"/>
    <n v="2"/>
    <n v="140"/>
    <n v="413365.4"/>
    <n v="479503.864"/>
    <n v="160"/>
    <n v="320"/>
    <n v="944835.20000000007"/>
    <n v="1096008.8319999999"/>
  </r>
  <r>
    <s v="2980011509003506880230"/>
    <x v="50"/>
    <s v="298001150900"/>
    <x v="5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1"/>
    <n v="2"/>
    <n v="42"/>
    <n v="21630"/>
    <n v="25090.799999999999"/>
    <n v="98"/>
    <n v="196"/>
    <n v="100940"/>
    <n v="117090.4"/>
  </r>
  <r>
    <s v="3080011509003501070050"/>
    <x v="51"/>
    <s v="308001150900"/>
    <x v="5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6"/>
    <n v="2"/>
    <n v="152"/>
    <n v="52604.159999999996"/>
    <n v="61020.825599999989"/>
    <n v="332"/>
    <n v="664"/>
    <n v="229797.12"/>
    <n v="266564.65919999999"/>
  </r>
  <r>
    <s v="3080011509003502860020"/>
    <x v="51"/>
    <s v="308001150900"/>
    <x v="5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228"/>
    <n v="456"/>
    <n v="298452"/>
    <n v="346204.31999999995"/>
  </r>
  <r>
    <s v="3080011509003506880230"/>
    <x v="51"/>
    <s v="308001150900"/>
    <x v="5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6"/>
    <n v="2"/>
    <n v="72"/>
    <n v="37080"/>
    <n v="43012.799999999996"/>
    <n v="159"/>
    <n v="318"/>
    <n v="163770"/>
    <n v="189973.19999999998"/>
  </r>
  <r>
    <s v="3080011509003508650219"/>
    <x v="51"/>
    <s v="308001150900"/>
    <x v="51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"/>
    <n v="2"/>
    <n v="2"/>
    <n v="655.28"/>
    <n v="760.12479999999994"/>
    <n v="6"/>
    <n v="12"/>
    <n v="3931.68"/>
    <n v="4560.7487999999994"/>
  </r>
  <r>
    <s v="1614011509013508650219"/>
    <x v="52"/>
    <s v="161401150901"/>
    <x v="5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60"/>
    <n v="2"/>
    <n v="120"/>
    <n v="39316.799999999996"/>
    <n v="45607.48799999999"/>
    <n v="120"/>
    <n v="240"/>
    <n v="78633.599999999991"/>
    <n v="91214.975999999981"/>
  </r>
  <r>
    <s v="1614011509013506880230"/>
    <x v="52"/>
    <s v="161401150901"/>
    <x v="52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5"/>
    <n v="2"/>
    <n v="70"/>
    <n v="36050"/>
    <n v="41818"/>
    <n v="60"/>
    <n v="120"/>
    <n v="61800"/>
    <n v="71688"/>
  </r>
  <r>
    <s v="1614011509013501070050"/>
    <x v="52"/>
    <s v="161401150901"/>
    <x v="5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6"/>
    <n v="2"/>
    <n v="52"/>
    <n v="17996.16"/>
    <n v="20875.545599999998"/>
    <n v="30"/>
    <n v="60"/>
    <n v="20764.8"/>
    <n v="24087.167999999998"/>
  </r>
  <r>
    <s v="1614011509013502860020"/>
    <x v="52"/>
    <s v="161401150901"/>
    <x v="5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7"/>
    <n v="14"/>
    <n v="9163"/>
    <n v="10629.08"/>
  </r>
  <r>
    <s v="3514011509013508650219"/>
    <x v="53"/>
    <s v="351401150901"/>
    <x v="5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37"/>
    <n v="2"/>
    <n v="274"/>
    <n v="89773.36"/>
    <n v="104137.09759999999"/>
    <n v="489"/>
    <n v="978"/>
    <n v="320431.92"/>
    <n v="371701.02719999995"/>
  </r>
  <r>
    <s v="3514011509013502860020"/>
    <x v="53"/>
    <s v="351401150901"/>
    <x v="5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"/>
    <n v="2"/>
    <n v="2"/>
    <n v="1309"/>
    <n v="1518.4399999999998"/>
    <n v="31"/>
    <n v="62"/>
    <n v="40579"/>
    <n v="47071.64"/>
  </r>
  <r>
    <s v="3514011509013501070050"/>
    <x v="53"/>
    <s v="351401150901"/>
    <x v="5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4"/>
    <n v="2"/>
    <n v="68"/>
    <n v="23533.439999999999"/>
    <n v="27298.790399999998"/>
    <n v="59"/>
    <n v="118"/>
    <n v="40837.439999999995"/>
    <n v="47371.43039999999"/>
  </r>
  <r>
    <s v="2014011509013502860020"/>
    <x v="54"/>
    <s v="201401150901"/>
    <x v="5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4"/>
    <n v="8"/>
    <n v="5236"/>
    <n v="6073.7599999999993"/>
  </r>
  <r>
    <s v="2014011509013501070050"/>
    <x v="54"/>
    <s v="201401150901"/>
    <x v="5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0"/>
    <n v="2"/>
    <n v="140"/>
    <n v="48451.199999999997"/>
    <n v="56203.391999999993"/>
    <n v="48"/>
    <n v="96"/>
    <n v="33223.68"/>
    <n v="38539.468799999995"/>
  </r>
  <r>
    <s v="2014011509013506880230"/>
    <x v="54"/>
    <s v="201401150901"/>
    <x v="5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2"/>
    <n v="2"/>
    <n v="164"/>
    <n v="84460"/>
    <n v="97973.599999999991"/>
    <n v="45"/>
    <n v="90"/>
    <n v="46350"/>
    <n v="53765.999999999993"/>
  </r>
  <r>
    <s v="2214011509013506880230"/>
    <x v="55"/>
    <s v="221401150901"/>
    <x v="5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2"/>
    <n v="2"/>
    <n v="44"/>
    <n v="22660"/>
    <n v="26285.599999999999"/>
    <n v="40"/>
    <n v="80"/>
    <n v="41200"/>
    <n v="47792"/>
  </r>
  <r>
    <s v="2214011509013501070050"/>
    <x v="55"/>
    <s v="221401150901"/>
    <x v="5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9"/>
    <n v="2"/>
    <n v="18"/>
    <n v="6229.44"/>
    <n v="7226.1503999999986"/>
    <n v="20"/>
    <n v="40"/>
    <n v="13843.199999999999"/>
    <n v="16058.111999999997"/>
  </r>
  <r>
    <s v="2214011509013502860020"/>
    <x v="55"/>
    <s v="221401150901"/>
    <x v="5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3180011509003501070050"/>
    <x v="56"/>
    <s v="318001150900"/>
    <x v="5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1"/>
    <n v="2"/>
    <n v="242"/>
    <n v="83751.360000000001"/>
    <n v="97151.57759999999"/>
    <n v="291"/>
    <n v="582"/>
    <n v="201418.56"/>
    <n v="233645.52959999998"/>
  </r>
  <r>
    <s v="3180011509003506880230"/>
    <x v="56"/>
    <s v="318001150900"/>
    <x v="5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53"/>
    <n v="2"/>
    <n v="306"/>
    <n v="157590"/>
    <n v="182804.4"/>
    <n v="212"/>
    <n v="424"/>
    <n v="218360"/>
    <n v="253297.59999999998"/>
  </r>
  <r>
    <s v="3180011509003502860020"/>
    <x v="56"/>
    <s v="318001150900"/>
    <x v="5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55"/>
    <n v="110"/>
    <n v="71995"/>
    <n v="83514.2"/>
  </r>
  <r>
    <s v="3180011509003501070100"/>
    <x v="56"/>
    <s v="318001150900"/>
    <x v="56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6"/>
    <n v="2"/>
    <n v="32"/>
    <n v="94483.520000000004"/>
    <n v="109600.8832"/>
    <n v="29"/>
    <n v="58"/>
    <n v="171251.38"/>
    <n v="198651.60079999999"/>
  </r>
  <r>
    <s v="3180011509003503160057"/>
    <x v="56"/>
    <s v="318001150900"/>
    <x v="56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6"/>
    <n v="2"/>
    <n v="52"/>
    <n v="135280.07999999999"/>
    <n v="156924.89279999997"/>
    <n v="29"/>
    <n v="58"/>
    <n v="150889.32"/>
    <n v="175031.61119999998"/>
  </r>
  <r>
    <s v="3280011509003506880230"/>
    <x v="57"/>
    <s v="328001150900"/>
    <x v="5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16"/>
    <n v="2"/>
    <n v="232"/>
    <n v="119480"/>
    <n v="138596.79999999999"/>
    <n v="214"/>
    <n v="428"/>
    <n v="220420"/>
    <n v="255687.19999999998"/>
  </r>
  <r>
    <s v="3280011509003501070050"/>
    <x v="57"/>
    <s v="328001150900"/>
    <x v="5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6"/>
    <n v="2"/>
    <n v="152"/>
    <n v="52604.159999999996"/>
    <n v="61020.825599999989"/>
    <n v="111"/>
    <n v="222"/>
    <n v="76829.759999999995"/>
    <n v="89122.521599999993"/>
  </r>
  <r>
    <s v="3280011509003502860020"/>
    <x v="57"/>
    <s v="328001150900"/>
    <x v="5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3"/>
    <n v="2"/>
    <n v="26"/>
    <n v="17017"/>
    <n v="19739.719999999998"/>
    <n v="44"/>
    <n v="88"/>
    <n v="57596"/>
    <n v="66811.360000000001"/>
  </r>
  <r>
    <s v="3280011509003501070100"/>
    <x v="57"/>
    <s v="328001150900"/>
    <x v="5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28"/>
    <n v="2"/>
    <n v="56"/>
    <n v="165346.16"/>
    <n v="191801.54559999998"/>
    <n v="54"/>
    <n v="108"/>
    <n v="318881.88"/>
    <n v="369902.98079999996"/>
  </r>
  <r>
    <s v="3280011509003503160057"/>
    <x v="57"/>
    <s v="328001150900"/>
    <x v="5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7"/>
    <n v="2"/>
    <n v="54"/>
    <n v="140483.16"/>
    <n v="162960.4656"/>
    <n v="40"/>
    <n v="80"/>
    <n v="208123.2"/>
    <n v="241422.91200000001"/>
  </r>
  <r>
    <s v="3380011509003501070050"/>
    <x v="58"/>
    <s v="338001150900"/>
    <x v="5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7"/>
    <n v="2"/>
    <n v="154"/>
    <n v="53296.32"/>
    <n v="61823.731199999995"/>
    <n v="168"/>
    <n v="336"/>
    <n v="116282.87999999999"/>
    <n v="134888.14079999999"/>
  </r>
  <r>
    <s v="3380011509003502860020"/>
    <x v="58"/>
    <s v="338001150900"/>
    <x v="5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46"/>
    <n v="92"/>
    <n v="60214"/>
    <n v="69848.239999999991"/>
  </r>
  <r>
    <s v="3380011509003501070100"/>
    <x v="58"/>
    <s v="338001150900"/>
    <x v="58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8"/>
    <n v="2"/>
    <n v="36"/>
    <n v="106293.96"/>
    <n v="123300.9936"/>
    <n v="45"/>
    <n v="90"/>
    <n v="265734.90000000002"/>
    <n v="308252.484"/>
  </r>
  <r>
    <s v="3380011509003503160057"/>
    <x v="58"/>
    <s v="338001150900"/>
    <x v="58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9"/>
    <n v="2"/>
    <n v="18"/>
    <n v="46827.72"/>
    <n v="54320.155200000001"/>
    <n v="30"/>
    <n v="60"/>
    <n v="156092.4"/>
    <n v="181067.18399999998"/>
  </r>
  <r>
    <s v="3480011509003502860020"/>
    <x v="59"/>
    <s v="348001150900"/>
    <x v="5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6"/>
    <n v="2"/>
    <n v="72"/>
    <n v="47124"/>
    <n v="54663.839999999997"/>
    <n v="190"/>
    <n v="380"/>
    <n v="248710"/>
    <n v="288503.59999999998"/>
  </r>
  <r>
    <s v="3480011509003501070050"/>
    <x v="59"/>
    <s v="348001150900"/>
    <x v="5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01"/>
    <n v="2"/>
    <n v="202"/>
    <n v="69908.160000000003"/>
    <n v="81093.465599999996"/>
    <n v="244"/>
    <n v="488"/>
    <n v="168887.03999999998"/>
    <n v="195908.96639999998"/>
  </r>
  <r>
    <s v="3480011509003508650219"/>
    <x v="59"/>
    <s v="348001150900"/>
    <x v="59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35"/>
    <n v="2"/>
    <n v="70"/>
    <n v="22934.799999999999"/>
    <n v="26604.367999999999"/>
    <n v="59"/>
    <n v="118"/>
    <n v="38661.519999999997"/>
    <n v="44847.363199999993"/>
  </r>
  <r>
    <s v="3480011509003503160057"/>
    <x v="59"/>
    <s v="348001150900"/>
    <x v="5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3"/>
    <n v="2"/>
    <n v="26"/>
    <n v="67640.039999999994"/>
    <n v="78462.446399999986"/>
    <n v="25"/>
    <n v="50"/>
    <n v="130077"/>
    <n v="150889.31999999998"/>
  </r>
  <r>
    <s v="3480011509003501070100"/>
    <x v="59"/>
    <s v="348001150900"/>
    <x v="5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2"/>
    <n v="2"/>
    <n v="24"/>
    <n v="70862.64"/>
    <n v="82200.662399999987"/>
    <n v="23"/>
    <n v="46"/>
    <n v="135820.06"/>
    <n v="157551.2696"/>
  </r>
  <r>
    <s v="3480011509003503160867"/>
    <x v="59"/>
    <s v="348001150900"/>
    <x v="59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7"/>
    <n v="2"/>
    <n v="14"/>
    <n v="2399.6"/>
    <n v="2783.5359999999996"/>
    <n v="7"/>
    <n v="14"/>
    <n v="2399.6"/>
    <n v="2783.535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G13" firstHeaderRow="1" firstDataRow="2" firstDataCol="4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0">
        <item x="0"/>
        <item x="1"/>
        <item x="2"/>
        <item x="3"/>
        <item x="13"/>
        <item x="8"/>
        <item x="9"/>
        <item x="6"/>
        <item x="7"/>
        <item x="12"/>
        <item x="26"/>
        <item x="14"/>
        <item x="29"/>
        <item x="30"/>
        <item x="31"/>
        <item x="41"/>
        <item x="24"/>
        <item x="15"/>
        <item x="32"/>
        <item x="33"/>
        <item x="52"/>
        <item x="34"/>
        <item x="35"/>
        <item x="36"/>
        <item x="37"/>
        <item x="25"/>
        <item x="54"/>
        <item x="17"/>
        <item x="4"/>
        <item x="38"/>
        <item x="39"/>
        <item x="55"/>
        <item x="18"/>
        <item x="43"/>
        <item x="44"/>
        <item x="45"/>
        <item x="46"/>
        <item x="47"/>
        <item x="19"/>
        <item x="48"/>
        <item x="49"/>
        <item x="50"/>
        <item x="51"/>
        <item x="21"/>
        <item x="56"/>
        <item x="57"/>
        <item x="22"/>
        <item x="58"/>
        <item x="59"/>
        <item x="53"/>
        <item x="10"/>
        <item x="23"/>
        <item x="28"/>
        <item x="16"/>
        <item x="42"/>
        <item x="40"/>
        <item x="27"/>
        <item x="5"/>
        <item x="2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5"/>
        <item x="1"/>
        <item x="6"/>
        <item x="4"/>
        <item x="7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1"/>
        <item x="4"/>
        <item x="5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1"/>
        <item x="0"/>
        <item x="6"/>
        <item x="5"/>
        <item x="7"/>
        <item x="3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">
        <item x="2"/>
        <item x="4"/>
        <item x="0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5"/>
    <field x="6"/>
    <field x="7"/>
  </rowFields>
  <rowItems count="9">
    <i>
      <x/>
      <x/>
      <x/>
      <x v="1"/>
    </i>
    <i>
      <x v="1"/>
      <x/>
      <x/>
      <x v="3"/>
    </i>
    <i>
      <x v="2"/>
      <x/>
      <x v="1"/>
      <x/>
    </i>
    <i>
      <x v="3"/>
      <x/>
      <x v="2"/>
      <x v="2"/>
    </i>
    <i>
      <x v="4"/>
      <x/>
      <x v="2"/>
      <x v="7"/>
    </i>
    <i>
      <x v="5"/>
      <x/>
      <x v="3"/>
      <x v="4"/>
    </i>
    <i>
      <x v="6"/>
      <x/>
      <x v="4"/>
      <x v="6"/>
    </i>
    <i>
      <x v="7"/>
      <x/>
      <x v="5"/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ANTIDAD AUTORIZADA_x000a__x000a_CPM V " fld="21" baseField="0" baseItem="0"/>
    <dataField name="Suma de IMPORTE SIN IVA 2" fld="22" baseField="0" baseItem="0" numFmtId="44"/>
    <dataField name="Suma de PRESUPUESTO MAXIMO A EJERCER_x000a__x000a_IMPORTE CON IVA 2" fld="23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57" workbookViewId="0">
      <selection activeCell="C18" sqref="C18"/>
    </sheetView>
  </sheetViews>
  <sheetFormatPr baseColWidth="10" defaultColWidth="11.375" defaultRowHeight="14.25"/>
  <cols>
    <col min="1" max="1" width="16.125" style="13" customWidth="1"/>
    <col min="2" max="2" width="11.375" style="13" customWidth="1"/>
    <col min="3" max="3" width="86" bestFit="1" customWidth="1"/>
    <col min="4" max="5" width="19.75" style="14" customWidth="1"/>
    <col min="6" max="16384" width="11.375" style="16"/>
  </cols>
  <sheetData>
    <row r="1" spans="1:6">
      <c r="A1" s="17"/>
      <c r="B1" s="17"/>
      <c r="C1" s="16"/>
      <c r="D1" s="18"/>
      <c r="E1" s="18"/>
    </row>
    <row r="2" spans="1:6" ht="40.5" customHeight="1">
      <c r="A2" s="15" t="s">
        <v>248</v>
      </c>
      <c r="B2" s="9"/>
      <c r="C2" s="9"/>
      <c r="D2" s="9"/>
      <c r="E2" s="9"/>
    </row>
    <row r="3" spans="1:6" ht="69">
      <c r="A3" s="22" t="s">
        <v>0</v>
      </c>
      <c r="B3" s="22" t="s">
        <v>124</v>
      </c>
      <c r="C3" s="22" t="s">
        <v>1</v>
      </c>
      <c r="D3" s="23" t="s">
        <v>247</v>
      </c>
      <c r="E3" s="23" t="s">
        <v>246</v>
      </c>
      <c r="F3" s="19"/>
    </row>
    <row r="4" spans="1:6" ht="19.5">
      <c r="A4" s="3" t="s">
        <v>12</v>
      </c>
      <c r="B4" s="3" t="s">
        <v>125</v>
      </c>
      <c r="C4" s="4" t="s">
        <v>185</v>
      </c>
      <c r="D4" s="5">
        <v>1522168.52</v>
      </c>
      <c r="E4" s="5">
        <v>1765715.4832000001</v>
      </c>
    </row>
    <row r="5" spans="1:6" ht="19.5">
      <c r="A5" s="3" t="s">
        <v>43</v>
      </c>
      <c r="B5" s="3" t="s">
        <v>126</v>
      </c>
      <c r="C5" s="4" t="s">
        <v>186</v>
      </c>
      <c r="D5" s="5">
        <v>4314449.290000001</v>
      </c>
      <c r="E5" s="5">
        <v>5004761.1764000002</v>
      </c>
    </row>
    <row r="6" spans="1:6" ht="19.5">
      <c r="A6" s="3" t="s">
        <v>56</v>
      </c>
      <c r="B6" s="3" t="s">
        <v>127</v>
      </c>
      <c r="C6" s="4" t="s">
        <v>187</v>
      </c>
      <c r="D6" s="5">
        <v>1594102.9100000001</v>
      </c>
      <c r="E6" s="5">
        <v>1849159.3756000001</v>
      </c>
    </row>
    <row r="7" spans="1:6" ht="19.5">
      <c r="A7" s="3" t="s">
        <v>58</v>
      </c>
      <c r="B7" s="3" t="s">
        <v>128</v>
      </c>
      <c r="C7" s="4" t="s">
        <v>188</v>
      </c>
      <c r="D7" s="5">
        <v>655908.98</v>
      </c>
      <c r="E7" s="5">
        <v>760854.41679999989</v>
      </c>
    </row>
    <row r="8" spans="1:6" ht="19.5">
      <c r="A8" s="3" t="s">
        <v>61</v>
      </c>
      <c r="B8" s="3" t="s">
        <v>132</v>
      </c>
      <c r="C8" s="4" t="s">
        <v>192</v>
      </c>
      <c r="D8" s="5">
        <v>1666555.4000000001</v>
      </c>
      <c r="E8" s="5">
        <v>1933204.2639999997</v>
      </c>
    </row>
    <row r="9" spans="1:6" ht="19.5">
      <c r="A9" s="3" t="s">
        <v>62</v>
      </c>
      <c r="B9" s="3" t="s">
        <v>133</v>
      </c>
      <c r="C9" s="4" t="s">
        <v>193</v>
      </c>
      <c r="D9" s="5">
        <v>2112365.79</v>
      </c>
      <c r="E9" s="5">
        <v>2450344.3163999999</v>
      </c>
    </row>
    <row r="10" spans="1:6" ht="19.5">
      <c r="A10" s="3" t="s">
        <v>66</v>
      </c>
      <c r="B10" s="3" t="s">
        <v>130</v>
      </c>
      <c r="C10" s="4" t="s">
        <v>190</v>
      </c>
      <c r="D10" s="5">
        <v>2729511.5500000003</v>
      </c>
      <c r="E10" s="5">
        <v>3166233.398</v>
      </c>
    </row>
    <row r="11" spans="1:6" ht="19.5">
      <c r="A11" s="3" t="s">
        <v>67</v>
      </c>
      <c r="B11" s="3" t="s">
        <v>131</v>
      </c>
      <c r="C11" s="4" t="s">
        <v>191</v>
      </c>
      <c r="D11" s="5">
        <v>2082060.6600000001</v>
      </c>
      <c r="E11" s="5">
        <v>2415190.3656000006</v>
      </c>
    </row>
    <row r="12" spans="1:6" ht="19.5">
      <c r="A12" s="3" t="s">
        <v>68</v>
      </c>
      <c r="B12" s="3" t="s">
        <v>175</v>
      </c>
      <c r="C12" s="4" t="s">
        <v>235</v>
      </c>
      <c r="D12" s="5">
        <v>2216809.39</v>
      </c>
      <c r="E12" s="5">
        <v>2571498.8924000002</v>
      </c>
    </row>
    <row r="13" spans="1:6" ht="19.5">
      <c r="A13" s="3" t="s">
        <v>69</v>
      </c>
      <c r="B13" s="3" t="s">
        <v>184</v>
      </c>
      <c r="C13" s="4" t="s">
        <v>244</v>
      </c>
      <c r="D13" s="5">
        <v>4133221.19</v>
      </c>
      <c r="E13" s="5">
        <v>4794536.5803999985</v>
      </c>
    </row>
    <row r="14" spans="1:6" ht="19.5">
      <c r="A14" s="3" t="s">
        <v>70</v>
      </c>
      <c r="B14" s="3" t="s">
        <v>134</v>
      </c>
      <c r="C14" s="4" t="s">
        <v>194</v>
      </c>
      <c r="D14" s="5">
        <v>1778338.7399999998</v>
      </c>
      <c r="E14" s="5">
        <v>2062872.9384000001</v>
      </c>
    </row>
    <row r="15" spans="1:6" ht="19.5">
      <c r="A15" s="3" t="s">
        <v>92</v>
      </c>
      <c r="B15" s="3" t="s">
        <v>144</v>
      </c>
      <c r="C15" s="4" t="s">
        <v>204</v>
      </c>
      <c r="D15" s="5">
        <v>4970011.78</v>
      </c>
      <c r="E15" s="5">
        <v>5765213.6648000004</v>
      </c>
    </row>
    <row r="16" spans="1:6" ht="19.5">
      <c r="A16" s="3" t="s">
        <v>93</v>
      </c>
      <c r="B16" s="3" t="s">
        <v>146</v>
      </c>
      <c r="C16" s="4" t="s">
        <v>206</v>
      </c>
      <c r="D16" s="5">
        <v>2919090.43</v>
      </c>
      <c r="E16" s="5">
        <v>3386144.8987999996</v>
      </c>
    </row>
    <row r="17" spans="1:5" ht="19.5">
      <c r="A17" s="3" t="s">
        <v>88</v>
      </c>
      <c r="B17" s="3" t="s">
        <v>137</v>
      </c>
      <c r="C17" s="4" t="s">
        <v>197</v>
      </c>
      <c r="D17" s="5">
        <v>3788317.6500000004</v>
      </c>
      <c r="E17" s="5">
        <v>4394448.4739999995</v>
      </c>
    </row>
    <row r="18" spans="1:5" ht="19.5">
      <c r="A18" s="3" t="s">
        <v>89</v>
      </c>
      <c r="B18" s="3" t="s">
        <v>138</v>
      </c>
      <c r="C18" s="4" t="s">
        <v>198</v>
      </c>
      <c r="D18" s="5">
        <v>1145993.8500000001</v>
      </c>
      <c r="E18" s="5">
        <v>1329352.8660000002</v>
      </c>
    </row>
    <row r="19" spans="1:5" ht="19.5">
      <c r="A19" s="3" t="s">
        <v>90</v>
      </c>
      <c r="B19" s="3" t="s">
        <v>139</v>
      </c>
      <c r="C19" s="4" t="s">
        <v>199</v>
      </c>
      <c r="D19" s="5">
        <v>2366205.4300000002</v>
      </c>
      <c r="E19" s="5">
        <v>2744798.2987999995</v>
      </c>
    </row>
    <row r="20" spans="1:5" ht="19.5">
      <c r="A20" s="3" t="s">
        <v>91</v>
      </c>
      <c r="B20" s="3" t="s">
        <v>143</v>
      </c>
      <c r="C20" s="4" t="s">
        <v>203</v>
      </c>
      <c r="D20" s="5">
        <v>5559279.4299999988</v>
      </c>
      <c r="E20" s="5">
        <v>6448764.138799997</v>
      </c>
    </row>
    <row r="21" spans="1:5" ht="19.5">
      <c r="A21" s="3" t="s">
        <v>94</v>
      </c>
      <c r="B21" s="3" t="s">
        <v>147</v>
      </c>
      <c r="C21" s="4" t="s">
        <v>207</v>
      </c>
      <c r="D21" s="5">
        <v>2108086.3200000003</v>
      </c>
      <c r="E21" s="5">
        <v>2445380.1311999997</v>
      </c>
    </row>
    <row r="22" spans="1:5" ht="19.5">
      <c r="A22" s="3" t="s">
        <v>95</v>
      </c>
      <c r="B22" s="3" t="s">
        <v>148</v>
      </c>
      <c r="C22" s="4" t="s">
        <v>208</v>
      </c>
      <c r="D22" s="5">
        <v>1146500.78</v>
      </c>
      <c r="E22" s="5">
        <v>1329940.9047999997</v>
      </c>
    </row>
    <row r="23" spans="1:5" ht="19.5">
      <c r="A23" s="3" t="s">
        <v>96</v>
      </c>
      <c r="B23" s="3" t="s">
        <v>149</v>
      </c>
      <c r="C23" s="4" t="s">
        <v>209</v>
      </c>
      <c r="D23" s="5">
        <v>1694508.8599999999</v>
      </c>
      <c r="E23" s="5">
        <v>1965630.2775999997</v>
      </c>
    </row>
    <row r="24" spans="1:5" ht="19.5">
      <c r="A24" s="3" t="s">
        <v>97</v>
      </c>
      <c r="B24" s="3" t="s">
        <v>154</v>
      </c>
      <c r="C24" s="4" t="s">
        <v>214</v>
      </c>
      <c r="D24" s="5">
        <v>2252074.2200000002</v>
      </c>
      <c r="E24" s="5">
        <v>2612406.0951999999</v>
      </c>
    </row>
    <row r="25" spans="1:5" ht="19.5">
      <c r="A25" s="3" t="s">
        <v>98</v>
      </c>
      <c r="B25" s="3" t="s">
        <v>155</v>
      </c>
      <c r="C25" s="4" t="s">
        <v>215</v>
      </c>
      <c r="D25" s="5">
        <v>2432987.42</v>
      </c>
      <c r="E25" s="5">
        <v>2822265.4071999998</v>
      </c>
    </row>
    <row r="26" spans="1:5" ht="19.5">
      <c r="A26" s="3" t="s">
        <v>102</v>
      </c>
      <c r="B26" s="3" t="s">
        <v>158</v>
      </c>
      <c r="C26" s="4" t="s">
        <v>218</v>
      </c>
      <c r="D26" s="5">
        <v>1811702.9499999997</v>
      </c>
      <c r="E26" s="5">
        <v>2101575.4220000003</v>
      </c>
    </row>
    <row r="27" spans="1:5" ht="19.5">
      <c r="A27" s="3" t="s">
        <v>103</v>
      </c>
      <c r="B27" s="3" t="s">
        <v>159</v>
      </c>
      <c r="C27" s="4" t="s">
        <v>219</v>
      </c>
      <c r="D27" s="5">
        <v>1587864.31</v>
      </c>
      <c r="E27" s="5">
        <v>1841922.5995999998</v>
      </c>
    </row>
    <row r="28" spans="1:5" ht="19.5">
      <c r="A28" s="3" t="s">
        <v>104</v>
      </c>
      <c r="B28" s="3" t="s">
        <v>160</v>
      </c>
      <c r="C28" s="4" t="s">
        <v>220</v>
      </c>
      <c r="D28" s="5">
        <v>1678663.2799999998</v>
      </c>
      <c r="E28" s="5">
        <v>1947249.4047999999</v>
      </c>
    </row>
    <row r="29" spans="1:5" ht="19.5">
      <c r="A29" s="3" t="s">
        <v>105</v>
      </c>
      <c r="B29" s="3" t="s">
        <v>161</v>
      </c>
      <c r="C29" s="4" t="s">
        <v>221</v>
      </c>
      <c r="D29" s="5">
        <v>2164811.33</v>
      </c>
      <c r="E29" s="5">
        <v>2511181.1428</v>
      </c>
    </row>
    <row r="30" spans="1:5" ht="19.5">
      <c r="A30" s="3" t="s">
        <v>106</v>
      </c>
      <c r="B30" s="3" t="s">
        <v>162</v>
      </c>
      <c r="C30" s="4" t="s">
        <v>222</v>
      </c>
      <c r="D30" s="5">
        <v>3221832.45</v>
      </c>
      <c r="E30" s="5">
        <v>3737325.642</v>
      </c>
    </row>
    <row r="31" spans="1:5" ht="19.5">
      <c r="A31" s="3" t="s">
        <v>107</v>
      </c>
      <c r="B31" s="3" t="s">
        <v>164</v>
      </c>
      <c r="C31" s="4" t="s">
        <v>224</v>
      </c>
      <c r="D31" s="5">
        <v>4204171.1499999994</v>
      </c>
      <c r="E31" s="5">
        <v>4876838.534</v>
      </c>
    </row>
    <row r="32" spans="1:5" ht="19.5">
      <c r="A32" s="3" t="s">
        <v>108</v>
      </c>
      <c r="B32" s="3" t="s">
        <v>165</v>
      </c>
      <c r="C32" s="4" t="s">
        <v>225</v>
      </c>
      <c r="D32" s="5">
        <v>1075135.74</v>
      </c>
      <c r="E32" s="5">
        <v>1247157.4584000001</v>
      </c>
    </row>
    <row r="33" spans="1:5" ht="19.5">
      <c r="A33" s="3" t="s">
        <v>109</v>
      </c>
      <c r="B33" s="3" t="s">
        <v>166</v>
      </c>
      <c r="C33" s="4" t="s">
        <v>226</v>
      </c>
      <c r="D33" s="5">
        <v>3596337.1099999994</v>
      </c>
      <c r="E33" s="5">
        <v>4171751.0476000006</v>
      </c>
    </row>
    <row r="34" spans="1:5" ht="19.5">
      <c r="A34" s="3" t="s">
        <v>110</v>
      </c>
      <c r="B34" s="3" t="s">
        <v>167</v>
      </c>
      <c r="C34" s="4" t="s">
        <v>227</v>
      </c>
      <c r="D34" s="5">
        <v>423717.22999999992</v>
      </c>
      <c r="E34" s="5">
        <v>491511.98679999996</v>
      </c>
    </row>
    <row r="35" spans="1:5" ht="19.5">
      <c r="A35" s="3" t="s">
        <v>115</v>
      </c>
      <c r="B35" s="3" t="s">
        <v>169</v>
      </c>
      <c r="C35" s="4" t="s">
        <v>229</v>
      </c>
      <c r="D35" s="5">
        <v>2295698.96</v>
      </c>
      <c r="E35" s="5">
        <v>2663010.7935999995</v>
      </c>
    </row>
    <row r="36" spans="1:5" ht="19.5">
      <c r="A36" s="3" t="s">
        <v>116</v>
      </c>
      <c r="B36" s="3" t="s">
        <v>170</v>
      </c>
      <c r="C36" s="4" t="s">
        <v>230</v>
      </c>
      <c r="D36" s="5">
        <v>1450506.39</v>
      </c>
      <c r="E36" s="5">
        <v>1682587.4124</v>
      </c>
    </row>
    <row r="37" spans="1:5" ht="19.5">
      <c r="A37" s="3" t="s">
        <v>117</v>
      </c>
      <c r="B37" s="3" t="s">
        <v>172</v>
      </c>
      <c r="C37" s="4" t="s">
        <v>232</v>
      </c>
      <c r="D37" s="5">
        <v>2138990.71</v>
      </c>
      <c r="E37" s="5">
        <v>2481229.2236000001</v>
      </c>
    </row>
    <row r="38" spans="1:5" ht="19.5">
      <c r="A38" s="3" t="s">
        <v>118</v>
      </c>
      <c r="B38" s="3" t="s">
        <v>173</v>
      </c>
      <c r="C38" s="4" t="s">
        <v>233</v>
      </c>
      <c r="D38" s="5">
        <v>1391779.7899999998</v>
      </c>
      <c r="E38" s="5">
        <v>1614464.5564000001</v>
      </c>
    </row>
    <row r="39" spans="1:5" ht="19.5">
      <c r="A39" s="3" t="s">
        <v>75</v>
      </c>
      <c r="B39" s="3" t="s">
        <v>178</v>
      </c>
      <c r="C39" s="4" t="s">
        <v>238</v>
      </c>
      <c r="D39" s="5">
        <v>756874.47</v>
      </c>
      <c r="E39" s="5">
        <v>877974.3851999999</v>
      </c>
    </row>
    <row r="40" spans="1:5" ht="19.5">
      <c r="A40" s="3" t="s">
        <v>59</v>
      </c>
      <c r="B40" s="3" t="s">
        <v>153</v>
      </c>
      <c r="C40" s="4" t="s">
        <v>213</v>
      </c>
      <c r="D40" s="5">
        <v>443147.79000000004</v>
      </c>
      <c r="E40" s="5">
        <v>514051.43639999995</v>
      </c>
    </row>
    <row r="41" spans="1:5" ht="19.5">
      <c r="A41" s="3" t="s">
        <v>60</v>
      </c>
      <c r="B41" s="3" t="s">
        <v>182</v>
      </c>
      <c r="C41" s="4" t="s">
        <v>242</v>
      </c>
      <c r="D41" s="5">
        <v>575969.69999999995</v>
      </c>
      <c r="E41" s="5">
        <v>668124.85199999984</v>
      </c>
    </row>
    <row r="42" spans="1:5" ht="19.5">
      <c r="A42" s="3" t="s">
        <v>81</v>
      </c>
      <c r="B42" s="3" t="s">
        <v>171</v>
      </c>
      <c r="C42" s="4" t="s">
        <v>231</v>
      </c>
      <c r="D42" s="5">
        <v>534831.54</v>
      </c>
      <c r="E42" s="5">
        <v>620404.58640000003</v>
      </c>
    </row>
    <row r="43" spans="1:5" ht="19.5">
      <c r="A43" s="3" t="s">
        <v>80</v>
      </c>
      <c r="B43" s="3" t="s">
        <v>168</v>
      </c>
      <c r="C43" s="4" t="s">
        <v>228</v>
      </c>
      <c r="D43" s="5">
        <v>575524.56999999995</v>
      </c>
      <c r="E43" s="5">
        <v>667608.50119999994</v>
      </c>
    </row>
    <row r="44" spans="1:5" ht="19.5">
      <c r="A44" s="3" t="s">
        <v>78</v>
      </c>
      <c r="B44" s="3" t="s">
        <v>163</v>
      </c>
      <c r="C44" s="4" t="s">
        <v>223</v>
      </c>
      <c r="D44" s="5">
        <v>540410.7300000001</v>
      </c>
      <c r="E44" s="5">
        <v>626876.44679999992</v>
      </c>
    </row>
    <row r="45" spans="1:5" ht="19.5">
      <c r="A45" s="3" t="s">
        <v>76</v>
      </c>
      <c r="B45" s="3" t="s">
        <v>152</v>
      </c>
      <c r="C45" s="4" t="s">
        <v>212</v>
      </c>
      <c r="D45" s="5">
        <v>598448.70000000007</v>
      </c>
      <c r="E45" s="5">
        <v>694200.49199999985</v>
      </c>
    </row>
    <row r="46" spans="1:5" ht="19.5">
      <c r="A46" s="3" t="s">
        <v>71</v>
      </c>
      <c r="B46" s="3" t="s">
        <v>129</v>
      </c>
      <c r="C46" s="4" t="s">
        <v>189</v>
      </c>
      <c r="D46" s="5">
        <v>406819.70000000007</v>
      </c>
      <c r="E46" s="5">
        <v>471910.85200000001</v>
      </c>
    </row>
    <row r="47" spans="1:5" ht="19.5">
      <c r="A47" s="3" t="s">
        <v>72</v>
      </c>
      <c r="B47" s="3" t="s">
        <v>136</v>
      </c>
      <c r="C47" s="4" t="s">
        <v>196</v>
      </c>
      <c r="D47" s="5">
        <v>415054.73999999993</v>
      </c>
      <c r="E47" s="5">
        <v>481463.49839999998</v>
      </c>
    </row>
    <row r="48" spans="1:5" ht="19.5">
      <c r="A48" s="3" t="s">
        <v>73</v>
      </c>
      <c r="B48" s="3" t="s">
        <v>142</v>
      </c>
      <c r="C48" s="4" t="s">
        <v>202</v>
      </c>
      <c r="D48" s="5">
        <v>625975.09000000008</v>
      </c>
      <c r="E48" s="5">
        <v>726131.10439999984</v>
      </c>
    </row>
    <row r="49" spans="1:5" ht="19.5">
      <c r="A49" s="3" t="s">
        <v>77</v>
      </c>
      <c r="B49" s="3" t="s">
        <v>157</v>
      </c>
      <c r="C49" s="4" t="s">
        <v>217</v>
      </c>
      <c r="D49" s="5">
        <v>642762.12</v>
      </c>
      <c r="E49" s="5">
        <v>745604.0591999999</v>
      </c>
    </row>
    <row r="50" spans="1:5" ht="19.5">
      <c r="A50" s="3" t="s">
        <v>79</v>
      </c>
      <c r="B50" s="3" t="s">
        <v>183</v>
      </c>
      <c r="C50" s="4" t="s">
        <v>243</v>
      </c>
      <c r="D50" s="5">
        <v>917003.8</v>
      </c>
      <c r="E50" s="5">
        <v>1063724.4080000001</v>
      </c>
    </row>
    <row r="51" spans="1:5" ht="19.5">
      <c r="A51" s="3" t="s">
        <v>87</v>
      </c>
      <c r="B51" s="3" t="s">
        <v>177</v>
      </c>
      <c r="C51" s="4" t="s">
        <v>237</v>
      </c>
      <c r="D51" s="5">
        <v>340440.97000000003</v>
      </c>
      <c r="E51" s="5">
        <v>394911.52520000003</v>
      </c>
    </row>
    <row r="52" spans="1:5" ht="19.5">
      <c r="A52" s="3" t="s">
        <v>83</v>
      </c>
      <c r="B52" s="3" t="s">
        <v>141</v>
      </c>
      <c r="C52" s="4" t="s">
        <v>201</v>
      </c>
      <c r="D52" s="5">
        <v>277545.40000000002</v>
      </c>
      <c r="E52" s="5">
        <v>321952.66399999993</v>
      </c>
    </row>
    <row r="53" spans="1:5" ht="19.5">
      <c r="A53" s="3" t="s">
        <v>86</v>
      </c>
      <c r="B53" s="3" t="s">
        <v>181</v>
      </c>
      <c r="C53" s="4" t="s">
        <v>241</v>
      </c>
      <c r="D53" s="5">
        <v>485100.14999999997</v>
      </c>
      <c r="E53" s="5">
        <v>562716.17399999988</v>
      </c>
    </row>
    <row r="54" spans="1:5" ht="19.5">
      <c r="A54" s="3" t="s">
        <v>84</v>
      </c>
      <c r="B54" s="3" t="s">
        <v>150</v>
      </c>
      <c r="C54" s="4" t="s">
        <v>210</v>
      </c>
      <c r="D54" s="5">
        <v>505025.89999999997</v>
      </c>
      <c r="E54" s="5">
        <v>585830.04399999999</v>
      </c>
    </row>
    <row r="55" spans="1:5" ht="19.5">
      <c r="A55" s="3" t="s">
        <v>85</v>
      </c>
      <c r="B55" s="3" t="s">
        <v>135</v>
      </c>
      <c r="C55" s="4" t="s">
        <v>195</v>
      </c>
      <c r="D55" s="5">
        <v>392769.77999999997</v>
      </c>
      <c r="E55" s="5">
        <v>455612.94479999994</v>
      </c>
    </row>
    <row r="56" spans="1:5" ht="19.5">
      <c r="A56" s="3" t="s">
        <v>99</v>
      </c>
      <c r="B56" s="3" t="s">
        <v>180</v>
      </c>
      <c r="C56" s="4" t="s">
        <v>240</v>
      </c>
      <c r="D56" s="5">
        <v>392403.01</v>
      </c>
      <c r="E56" s="5">
        <v>455187.49159999995</v>
      </c>
    </row>
    <row r="57" spans="1:5" ht="19.5">
      <c r="A57" s="3" t="s">
        <v>100</v>
      </c>
      <c r="B57" s="3" t="s">
        <v>140</v>
      </c>
      <c r="C57" s="4" t="s">
        <v>200</v>
      </c>
      <c r="D57" s="5">
        <v>390796.2</v>
      </c>
      <c r="E57" s="5">
        <v>453323.592</v>
      </c>
    </row>
    <row r="58" spans="1:5" ht="19.5">
      <c r="A58" s="3" t="s">
        <v>101</v>
      </c>
      <c r="B58" s="3" t="s">
        <v>179</v>
      </c>
      <c r="C58" s="4" t="s">
        <v>239</v>
      </c>
      <c r="D58" s="5">
        <v>662158.93000000005</v>
      </c>
      <c r="E58" s="5">
        <v>768104.35880000005</v>
      </c>
    </row>
    <row r="59" spans="1:5" ht="19.5">
      <c r="A59" s="3" t="s">
        <v>113</v>
      </c>
      <c r="B59" s="3" t="s">
        <v>151</v>
      </c>
      <c r="C59" s="4" t="s">
        <v>211</v>
      </c>
      <c r="D59" s="5">
        <v>842127.6</v>
      </c>
      <c r="E59" s="5">
        <v>976868.01600000006</v>
      </c>
    </row>
    <row r="60" spans="1:5" ht="19.5">
      <c r="A60" s="3" t="s">
        <v>111</v>
      </c>
      <c r="B60" s="3" t="s">
        <v>145</v>
      </c>
      <c r="C60" s="4" t="s">
        <v>205</v>
      </c>
      <c r="D60" s="5">
        <v>279995.83</v>
      </c>
      <c r="E60" s="5">
        <v>324795.16280000005</v>
      </c>
    </row>
    <row r="61" spans="1:5" ht="19.5">
      <c r="A61" s="3" t="s">
        <v>112</v>
      </c>
      <c r="B61" s="3" t="s">
        <v>174</v>
      </c>
      <c r="C61" s="4" t="s">
        <v>234</v>
      </c>
      <c r="D61" s="5">
        <v>392184.79</v>
      </c>
      <c r="E61" s="5">
        <v>454934.35639999999</v>
      </c>
    </row>
    <row r="62" spans="1:5" ht="19.5">
      <c r="A62" s="3" t="s">
        <v>114</v>
      </c>
      <c r="B62" s="3" t="s">
        <v>156</v>
      </c>
      <c r="C62" s="4" t="s">
        <v>216</v>
      </c>
      <c r="D62" s="5">
        <v>219698.92</v>
      </c>
      <c r="E62" s="5">
        <v>254850.74719999998</v>
      </c>
    </row>
    <row r="63" spans="1:5" ht="19.5">
      <c r="A63" s="3" t="s">
        <v>82</v>
      </c>
      <c r="B63" s="3" t="s">
        <v>176</v>
      </c>
      <c r="C63" s="4" t="s">
        <v>236</v>
      </c>
      <c r="D63" s="5">
        <v>1042152.3099999999</v>
      </c>
      <c r="E63" s="5">
        <v>1208896.6795999999</v>
      </c>
    </row>
    <row r="64" spans="1:5" ht="19.5">
      <c r="A64" s="48" t="s">
        <v>245</v>
      </c>
      <c r="B64" s="48"/>
      <c r="C64" s="48"/>
      <c r="D64" s="6">
        <v>95484982.730000019</v>
      </c>
      <c r="E64" s="6">
        <v>110762579.96679997</v>
      </c>
    </row>
  </sheetData>
  <mergeCells count="1">
    <mergeCell ref="A64:C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2"/>
  <sheetViews>
    <sheetView topLeftCell="C1" workbookViewId="0">
      <selection activeCell="N4" sqref="N4:N11"/>
    </sheetView>
  </sheetViews>
  <sheetFormatPr baseColWidth="10" defaultColWidth="11.375" defaultRowHeight="19.5"/>
  <cols>
    <col min="1" max="1" width="11.375" style="9"/>
    <col min="2" max="2" width="26.625" style="9" customWidth="1"/>
    <col min="3" max="3" width="2.75" style="9" customWidth="1"/>
    <col min="4" max="8" width="8.125" style="7" customWidth="1"/>
    <col min="9" max="9" width="50.125" style="9" customWidth="1"/>
    <col min="10" max="10" width="11.375" style="7"/>
    <col min="11" max="11" width="12.75" style="7" customWidth="1"/>
    <col min="12" max="12" width="11.375" style="7"/>
    <col min="13" max="13" width="16.25" style="7" customWidth="1"/>
    <col min="14" max="14" width="18.25" style="10" customWidth="1"/>
    <col min="15" max="15" width="21.125" style="9" customWidth="1"/>
    <col min="16" max="16" width="22.625" style="9" customWidth="1"/>
    <col min="17" max="16384" width="11.375" style="9"/>
  </cols>
  <sheetData>
    <row r="1" spans="1:62" ht="57.75" customHeight="1">
      <c r="D1" s="8" t="s">
        <v>122</v>
      </c>
    </row>
    <row r="2" spans="1:62" ht="54.75" customHeight="1">
      <c r="D2" s="12" t="s">
        <v>123</v>
      </c>
    </row>
    <row r="3" spans="1:62" s="2" customFormat="1" ht="58.5">
      <c r="B3" s="2" t="s">
        <v>250</v>
      </c>
      <c r="C3" s="11"/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249</v>
      </c>
      <c r="N3" s="21" t="s">
        <v>258</v>
      </c>
      <c r="O3" s="20" t="s">
        <v>120</v>
      </c>
      <c r="P3" s="20" t="s">
        <v>121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</row>
    <row r="4" spans="1:62" s="26" customFormat="1" ht="17.25">
      <c r="A4" s="26" t="str">
        <f>+CONCATENATE(D4,E4,F4)</f>
        <v>3501070050</v>
      </c>
      <c r="B4" s="26" t="s">
        <v>251</v>
      </c>
      <c r="C4" s="27"/>
      <c r="D4" s="28" t="s">
        <v>13</v>
      </c>
      <c r="E4" s="28" t="s">
        <v>14</v>
      </c>
      <c r="F4" s="28" t="s">
        <v>25</v>
      </c>
      <c r="G4" s="28" t="s">
        <v>26</v>
      </c>
      <c r="H4" s="28" t="s">
        <v>15</v>
      </c>
      <c r="I4" s="29" t="s">
        <v>27</v>
      </c>
      <c r="J4" s="28" t="s">
        <v>16</v>
      </c>
      <c r="K4" s="28">
        <v>20</v>
      </c>
      <c r="L4" s="28" t="s">
        <v>17</v>
      </c>
      <c r="M4" s="30">
        <v>346.08</v>
      </c>
      <c r="N4" s="31">
        <v>29382</v>
      </c>
      <c r="O4" s="32">
        <v>10168522.559999999</v>
      </c>
      <c r="P4" s="32">
        <v>11795486.169600001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spans="1:62" s="26" customFormat="1" ht="17.25">
      <c r="A5" s="26" t="str">
        <f t="shared" ref="A5:A11" si="0">+CONCATENATE(D5,E5,F5)</f>
        <v>3501070100</v>
      </c>
      <c r="B5" s="26" t="s">
        <v>251</v>
      </c>
      <c r="C5" s="27"/>
      <c r="D5" s="28" t="s">
        <v>13</v>
      </c>
      <c r="E5" s="28" t="s">
        <v>14</v>
      </c>
      <c r="F5" s="28" t="s">
        <v>50</v>
      </c>
      <c r="G5" s="28" t="s">
        <v>51</v>
      </c>
      <c r="H5" s="28" t="s">
        <v>15</v>
      </c>
      <c r="I5" s="29" t="s">
        <v>52</v>
      </c>
      <c r="J5" s="28" t="s">
        <v>29</v>
      </c>
      <c r="K5" s="28">
        <v>50</v>
      </c>
      <c r="L5" s="28" t="s">
        <v>30</v>
      </c>
      <c r="M5" s="30">
        <v>2952.61</v>
      </c>
      <c r="N5" s="31">
        <v>1446</v>
      </c>
      <c r="O5" s="32">
        <v>4269474.0599999987</v>
      </c>
      <c r="P5" s="32">
        <v>4952589.909599999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</row>
    <row r="6" spans="1:62" s="26" customFormat="1" ht="17.25">
      <c r="A6" s="26" t="str">
        <f t="shared" si="0"/>
        <v>3502860020</v>
      </c>
      <c r="B6" s="26" t="s">
        <v>251</v>
      </c>
      <c r="C6" s="27"/>
      <c r="D6" s="28" t="s">
        <v>13</v>
      </c>
      <c r="E6" s="28" t="s">
        <v>32</v>
      </c>
      <c r="F6" s="28" t="s">
        <v>33</v>
      </c>
      <c r="G6" s="28" t="s">
        <v>34</v>
      </c>
      <c r="H6" s="28" t="s">
        <v>15</v>
      </c>
      <c r="I6" s="29" t="s">
        <v>35</v>
      </c>
      <c r="J6" s="28" t="s">
        <v>36</v>
      </c>
      <c r="K6" s="28">
        <v>18</v>
      </c>
      <c r="L6" s="28" t="s">
        <v>17</v>
      </c>
      <c r="M6" s="30">
        <v>654.5</v>
      </c>
      <c r="N6" s="31">
        <v>8862</v>
      </c>
      <c r="O6" s="32">
        <v>5800179</v>
      </c>
      <c r="P6" s="32">
        <v>6728207.6399999987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</row>
    <row r="7" spans="1:62" s="26" customFormat="1" ht="17.25">
      <c r="A7" s="26" t="str">
        <f t="shared" si="0"/>
        <v>3503160057</v>
      </c>
      <c r="B7" s="26" t="s">
        <v>251</v>
      </c>
      <c r="C7" s="27"/>
      <c r="D7" s="28" t="s">
        <v>13</v>
      </c>
      <c r="E7" s="28" t="s">
        <v>28</v>
      </c>
      <c r="F7" s="28" t="s">
        <v>54</v>
      </c>
      <c r="G7" s="28" t="s">
        <v>45</v>
      </c>
      <c r="H7" s="28" t="s">
        <v>15</v>
      </c>
      <c r="I7" s="29" t="s">
        <v>55</v>
      </c>
      <c r="J7" s="28" t="s">
        <v>44</v>
      </c>
      <c r="K7" s="28">
        <v>50</v>
      </c>
      <c r="L7" s="28" t="s">
        <v>30</v>
      </c>
      <c r="M7" s="30">
        <v>2601.54</v>
      </c>
      <c r="N7" s="31">
        <v>1716</v>
      </c>
      <c r="O7" s="32">
        <v>4464242.6400000006</v>
      </c>
      <c r="P7" s="32">
        <v>5178521.4624000005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</row>
    <row r="8" spans="1:62" s="26" customFormat="1" ht="17.25">
      <c r="A8" s="26" t="str">
        <f t="shared" si="0"/>
        <v>3503160867</v>
      </c>
      <c r="B8" s="26" t="s">
        <v>251</v>
      </c>
      <c r="C8" s="27"/>
      <c r="D8" s="28" t="s">
        <v>13</v>
      </c>
      <c r="E8" s="28" t="s">
        <v>28</v>
      </c>
      <c r="F8" s="28" t="s">
        <v>47</v>
      </c>
      <c r="G8" s="28" t="s">
        <v>19</v>
      </c>
      <c r="H8" s="28" t="s">
        <v>15</v>
      </c>
      <c r="I8" s="29" t="s">
        <v>48</v>
      </c>
      <c r="J8" s="28" t="s">
        <v>29</v>
      </c>
      <c r="K8" s="28">
        <v>1</v>
      </c>
      <c r="L8" s="28" t="s">
        <v>29</v>
      </c>
      <c r="M8" s="30">
        <v>171.4</v>
      </c>
      <c r="N8" s="31">
        <v>376</v>
      </c>
      <c r="O8" s="32">
        <v>64446.400000000001</v>
      </c>
      <c r="P8" s="32">
        <v>74757.823999999993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</row>
    <row r="9" spans="1:62" s="26" customFormat="1" ht="17.25">
      <c r="A9" s="26" t="str">
        <f t="shared" si="0"/>
        <v>3506420110</v>
      </c>
      <c r="B9" s="26" t="s">
        <v>251</v>
      </c>
      <c r="C9" s="27"/>
      <c r="D9" s="28" t="s">
        <v>13</v>
      </c>
      <c r="E9" s="28" t="s">
        <v>57</v>
      </c>
      <c r="F9" s="28" t="s">
        <v>64</v>
      </c>
      <c r="G9" s="28" t="s">
        <v>45</v>
      </c>
      <c r="H9" s="28" t="s">
        <v>15</v>
      </c>
      <c r="I9" s="29" t="s">
        <v>65</v>
      </c>
      <c r="J9" s="28" t="s">
        <v>16</v>
      </c>
      <c r="K9" s="28">
        <v>18</v>
      </c>
      <c r="L9" s="28" t="s">
        <v>17</v>
      </c>
      <c r="M9" s="30">
        <v>781.97</v>
      </c>
      <c r="N9" s="31">
        <v>410</v>
      </c>
      <c r="O9" s="32">
        <v>320607.7</v>
      </c>
      <c r="P9" s="32">
        <v>371904.93199999997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s="26" customFormat="1" ht="17.25">
      <c r="A10" s="26" t="str">
        <f t="shared" si="0"/>
        <v>3506880230</v>
      </c>
      <c r="B10" s="26" t="s">
        <v>251</v>
      </c>
      <c r="C10" s="27"/>
      <c r="D10" s="28" t="s">
        <v>13</v>
      </c>
      <c r="E10" s="28" t="s">
        <v>18</v>
      </c>
      <c r="F10" s="28" t="s">
        <v>38</v>
      </c>
      <c r="G10" s="28" t="s">
        <v>19</v>
      </c>
      <c r="H10" s="28" t="s">
        <v>20</v>
      </c>
      <c r="I10" s="29" t="s">
        <v>39</v>
      </c>
      <c r="J10" s="28" t="s">
        <v>21</v>
      </c>
      <c r="K10" s="28">
        <v>6</v>
      </c>
      <c r="L10" s="28" t="s">
        <v>22</v>
      </c>
      <c r="M10" s="30">
        <v>515</v>
      </c>
      <c r="N10" s="31">
        <v>24950</v>
      </c>
      <c r="O10" s="32">
        <v>12849250</v>
      </c>
      <c r="P10" s="32">
        <v>14905130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6" customFormat="1" ht="17.25">
      <c r="A11" s="26" t="str">
        <f t="shared" si="0"/>
        <v>3508650219</v>
      </c>
      <c r="B11" s="26" t="s">
        <v>251</v>
      </c>
      <c r="C11" s="27"/>
      <c r="D11" s="28" t="s">
        <v>13</v>
      </c>
      <c r="E11" s="28" t="s">
        <v>23</v>
      </c>
      <c r="F11" s="28" t="s">
        <v>41</v>
      </c>
      <c r="G11" s="28" t="s">
        <v>19</v>
      </c>
      <c r="H11" s="28" t="s">
        <v>15</v>
      </c>
      <c r="I11" s="29" t="s">
        <v>42</v>
      </c>
      <c r="J11" s="28" t="s">
        <v>21</v>
      </c>
      <c r="K11" s="28">
        <v>6</v>
      </c>
      <c r="L11" s="28" t="s">
        <v>22</v>
      </c>
      <c r="M11" s="30">
        <v>327.64</v>
      </c>
      <c r="N11" s="31">
        <v>9686</v>
      </c>
      <c r="O11" s="32">
        <v>3173521.0399999996</v>
      </c>
      <c r="P11" s="32">
        <v>3681284.4063999997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</row>
    <row r="12" spans="1:62" s="1" customFormat="1" ht="35.25" customHeight="1">
      <c r="C12" s="9"/>
      <c r="D12" s="7"/>
      <c r="E12" s="7"/>
      <c r="F12" s="7"/>
      <c r="G12" s="7"/>
      <c r="H12" s="7"/>
      <c r="I12" s="9"/>
      <c r="J12" s="7"/>
      <c r="K12" s="7"/>
      <c r="L12" s="7"/>
      <c r="M12" s="21" t="s">
        <v>119</v>
      </c>
      <c r="N12" s="21">
        <v>76828</v>
      </c>
      <c r="O12" s="33">
        <v>41110243.399999999</v>
      </c>
      <c r="P12" s="33">
        <v>47687882.344000004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E5" sqref="E5:G13"/>
    </sheetView>
  </sheetViews>
  <sheetFormatPr baseColWidth="10" defaultColWidth="23.25" defaultRowHeight="14.25"/>
  <cols>
    <col min="1" max="1" width="21.25" bestFit="1" customWidth="1"/>
    <col min="2" max="3" width="7.25" bestFit="1" customWidth="1"/>
    <col min="4" max="4" width="6.75" bestFit="1" customWidth="1"/>
    <col min="5" max="5" width="39.125" bestFit="1" customWidth="1"/>
    <col min="6" max="6" width="25.875" bestFit="1" customWidth="1"/>
    <col min="7" max="9" width="60.875" bestFit="1" customWidth="1"/>
  </cols>
  <sheetData>
    <row r="3" spans="1:7">
      <c r="E3" s="24" t="s">
        <v>254</v>
      </c>
    </row>
    <row r="4" spans="1:7">
      <c r="A4" s="24" t="s">
        <v>2</v>
      </c>
      <c r="B4" s="24" t="s">
        <v>3</v>
      </c>
      <c r="C4" s="24" t="s">
        <v>4</v>
      </c>
      <c r="D4" s="24" t="s">
        <v>5</v>
      </c>
      <c r="E4" t="s">
        <v>253</v>
      </c>
      <c r="F4" t="s">
        <v>255</v>
      </c>
      <c r="G4" t="s">
        <v>256</v>
      </c>
    </row>
    <row r="5" spans="1:7">
      <c r="A5" t="s">
        <v>24</v>
      </c>
      <c r="B5" t="s">
        <v>13</v>
      </c>
      <c r="C5" t="s">
        <v>14</v>
      </c>
      <c r="D5" t="s">
        <v>25</v>
      </c>
      <c r="E5">
        <v>29382</v>
      </c>
      <c r="F5" s="25">
        <v>10168522.559999999</v>
      </c>
      <c r="G5" s="25">
        <v>11795486.169600001</v>
      </c>
    </row>
    <row r="6" spans="1:7">
      <c r="A6" t="s">
        <v>49</v>
      </c>
      <c r="B6" t="s">
        <v>13</v>
      </c>
      <c r="C6" t="s">
        <v>14</v>
      </c>
      <c r="D6" t="s">
        <v>50</v>
      </c>
      <c r="E6">
        <v>1446</v>
      </c>
      <c r="F6" s="25">
        <v>4269474.0599999987</v>
      </c>
      <c r="G6" s="25">
        <v>4952589.909599999</v>
      </c>
    </row>
    <row r="7" spans="1:7">
      <c r="A7" t="s">
        <v>31</v>
      </c>
      <c r="B7" t="s">
        <v>13</v>
      </c>
      <c r="C7" t="s">
        <v>32</v>
      </c>
      <c r="D7" t="s">
        <v>33</v>
      </c>
      <c r="E7">
        <v>8862</v>
      </c>
      <c r="F7" s="25">
        <v>5800179</v>
      </c>
      <c r="G7" s="25">
        <v>6728207.6399999987</v>
      </c>
    </row>
    <row r="8" spans="1:7">
      <c r="A8" t="s">
        <v>53</v>
      </c>
      <c r="B8" t="s">
        <v>13</v>
      </c>
      <c r="C8" t="s">
        <v>28</v>
      </c>
      <c r="D8" t="s">
        <v>54</v>
      </c>
      <c r="E8">
        <v>1716</v>
      </c>
      <c r="F8" s="25">
        <v>4464242.6400000006</v>
      </c>
      <c r="G8" s="25">
        <v>5178521.4624000005</v>
      </c>
    </row>
    <row r="9" spans="1:7">
      <c r="A9" t="s">
        <v>46</v>
      </c>
      <c r="B9" t="s">
        <v>13</v>
      </c>
      <c r="C9" t="s">
        <v>28</v>
      </c>
      <c r="D9" t="s">
        <v>47</v>
      </c>
      <c r="E9">
        <v>376</v>
      </c>
      <c r="F9" s="25">
        <v>64446.400000000001</v>
      </c>
      <c r="G9" s="25">
        <v>74757.823999999993</v>
      </c>
    </row>
    <row r="10" spans="1:7">
      <c r="A10" t="s">
        <v>63</v>
      </c>
      <c r="B10" t="s">
        <v>13</v>
      </c>
      <c r="C10" t="s">
        <v>57</v>
      </c>
      <c r="D10" t="s">
        <v>64</v>
      </c>
      <c r="E10">
        <v>410</v>
      </c>
      <c r="F10" s="25">
        <v>320607.7</v>
      </c>
      <c r="G10" s="25">
        <v>371904.93199999997</v>
      </c>
    </row>
    <row r="11" spans="1:7">
      <c r="A11" t="s">
        <v>37</v>
      </c>
      <c r="B11" t="s">
        <v>13</v>
      </c>
      <c r="C11" t="s">
        <v>18</v>
      </c>
      <c r="D11" t="s">
        <v>38</v>
      </c>
      <c r="E11">
        <v>24950</v>
      </c>
      <c r="F11" s="25">
        <v>12849250</v>
      </c>
      <c r="G11" s="25">
        <v>14905130</v>
      </c>
    </row>
    <row r="12" spans="1:7">
      <c r="A12" t="s">
        <v>40</v>
      </c>
      <c r="B12" t="s">
        <v>13</v>
      </c>
      <c r="C12" t="s">
        <v>23</v>
      </c>
      <c r="D12" t="s">
        <v>41</v>
      </c>
      <c r="E12">
        <v>9686</v>
      </c>
      <c r="F12" s="25">
        <v>3173521.0399999996</v>
      </c>
      <c r="G12" s="25">
        <v>3681284.4063999997</v>
      </c>
    </row>
    <row r="13" spans="1:7">
      <c r="A13" t="s">
        <v>119</v>
      </c>
      <c r="E13">
        <v>76828</v>
      </c>
      <c r="F13" s="25">
        <v>41110243.399999999</v>
      </c>
      <c r="G13" s="25">
        <v>47687882.344000004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view="pageBreakPreview" zoomScale="115" zoomScaleNormal="100" zoomScaleSheetLayoutView="115" workbookViewId="0">
      <selection activeCell="K6" sqref="K6"/>
    </sheetView>
  </sheetViews>
  <sheetFormatPr baseColWidth="10" defaultColWidth="9.125" defaultRowHeight="12"/>
  <cols>
    <col min="1" max="1" width="11.25" style="34" customWidth="1"/>
    <col min="2" max="2" width="9.625" style="47" bestFit="1" customWidth="1"/>
    <col min="3" max="3" width="15.75" style="34" bestFit="1" customWidth="1"/>
    <col min="4" max="4" width="12.75" style="34" customWidth="1"/>
    <col min="5" max="5" width="9.625" style="34" bestFit="1" customWidth="1"/>
    <col min="6" max="6" width="5.5" style="47" bestFit="1" customWidth="1"/>
    <col min="7" max="7" width="5.375" style="47" bestFit="1" customWidth="1"/>
    <col min="8" max="8" width="5.5" style="47" bestFit="1" customWidth="1"/>
    <col min="9" max="9" width="4.75" style="47" bestFit="1" customWidth="1"/>
    <col min="10" max="10" width="5.375" style="47" bestFit="1" customWidth="1"/>
    <col min="11" max="11" width="56.75" style="34" bestFit="1" customWidth="1"/>
    <col min="12" max="12" width="7.5" style="47" bestFit="1" customWidth="1"/>
    <col min="13" max="13" width="8.125" style="47" bestFit="1" customWidth="1"/>
    <col min="14" max="14" width="6.375" style="47" bestFit="1" customWidth="1"/>
    <col min="15" max="15" width="14.875" style="34" customWidth="1"/>
    <col min="16" max="16384" width="9.125" style="34"/>
  </cols>
  <sheetData>
    <row r="1" spans="1:28" ht="27" customHeight="1">
      <c r="B1" s="51" t="s">
        <v>259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28" s="35" customFormat="1" ht="37.5" customHeight="1">
      <c r="B2" s="50" t="s">
        <v>266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8" s="35" customFormat="1" ht="30.75" customHeight="1">
      <c r="B3" s="49" t="s">
        <v>263</v>
      </c>
      <c r="C3" s="49"/>
      <c r="D3" s="49"/>
      <c r="E3" s="49" t="s">
        <v>264</v>
      </c>
      <c r="F3" s="49"/>
      <c r="G3" s="49"/>
      <c r="H3" s="49"/>
      <c r="I3" s="49"/>
      <c r="J3" s="49"/>
      <c r="K3" s="49"/>
      <c r="L3" s="49" t="s">
        <v>265</v>
      </c>
      <c r="M3" s="49"/>
      <c r="N3" s="49"/>
      <c r="O3" s="36" t="s">
        <v>262</v>
      </c>
    </row>
    <row r="4" spans="1:28" s="40" customFormat="1" ht="72" customHeight="1">
      <c r="A4" s="37"/>
      <c r="B4" s="38" t="s">
        <v>252</v>
      </c>
      <c r="C4" s="38" t="s">
        <v>0</v>
      </c>
      <c r="D4" s="38" t="s">
        <v>257</v>
      </c>
      <c r="E4" s="38" t="s">
        <v>2</v>
      </c>
      <c r="F4" s="38" t="s">
        <v>3</v>
      </c>
      <c r="G4" s="38" t="s">
        <v>4</v>
      </c>
      <c r="H4" s="38" t="s">
        <v>5</v>
      </c>
      <c r="I4" s="38" t="s">
        <v>6</v>
      </c>
      <c r="J4" s="38" t="s">
        <v>7</v>
      </c>
      <c r="K4" s="38" t="s">
        <v>8</v>
      </c>
      <c r="L4" s="38" t="s">
        <v>9</v>
      </c>
      <c r="M4" s="38" t="s">
        <v>10</v>
      </c>
      <c r="N4" s="38" t="s">
        <v>11</v>
      </c>
      <c r="O4" s="39" t="s">
        <v>260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s="46" customFormat="1" ht="63.75">
      <c r="A5" s="34"/>
      <c r="B5" s="41" t="s">
        <v>142</v>
      </c>
      <c r="C5" s="42" t="s">
        <v>73</v>
      </c>
      <c r="D5" s="43" t="s">
        <v>74</v>
      </c>
      <c r="E5" s="43" t="s">
        <v>267</v>
      </c>
      <c r="F5" s="42" t="s">
        <v>13</v>
      </c>
      <c r="G5" s="42" t="s">
        <v>268</v>
      </c>
      <c r="H5" s="42" t="s">
        <v>269</v>
      </c>
      <c r="I5" s="42" t="s">
        <v>26</v>
      </c>
      <c r="J5" s="42" t="s">
        <v>15</v>
      </c>
      <c r="K5" s="43" t="s">
        <v>270</v>
      </c>
      <c r="L5" s="42" t="s">
        <v>21</v>
      </c>
      <c r="M5" s="44">
        <v>100</v>
      </c>
      <c r="N5" s="42" t="s">
        <v>271</v>
      </c>
      <c r="O5" s="45" t="s">
        <v>288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46" customFormat="1" ht="63.75">
      <c r="A6" s="34"/>
      <c r="B6" s="41" t="s">
        <v>142</v>
      </c>
      <c r="C6" s="42" t="s">
        <v>73</v>
      </c>
      <c r="D6" s="43" t="s">
        <v>74</v>
      </c>
      <c r="E6" s="43" t="s">
        <v>272</v>
      </c>
      <c r="F6" s="42" t="s">
        <v>13</v>
      </c>
      <c r="G6" s="42" t="s">
        <v>268</v>
      </c>
      <c r="H6" s="42" t="s">
        <v>273</v>
      </c>
      <c r="I6" s="42" t="s">
        <v>26</v>
      </c>
      <c r="J6" s="42" t="s">
        <v>15</v>
      </c>
      <c r="K6" s="43" t="s">
        <v>274</v>
      </c>
      <c r="L6" s="42" t="s">
        <v>21</v>
      </c>
      <c r="M6" s="44">
        <v>400</v>
      </c>
      <c r="N6" s="42" t="s">
        <v>271</v>
      </c>
      <c r="O6" s="45" t="s">
        <v>288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46" customFormat="1" ht="38.25">
      <c r="A7" s="34"/>
      <c r="B7" s="41" t="s">
        <v>142</v>
      </c>
      <c r="C7" s="42" t="s">
        <v>73</v>
      </c>
      <c r="D7" s="43" t="s">
        <v>74</v>
      </c>
      <c r="E7" s="43" t="s">
        <v>276</v>
      </c>
      <c r="F7" s="42" t="s">
        <v>13</v>
      </c>
      <c r="G7" s="42" t="s">
        <v>277</v>
      </c>
      <c r="H7" s="42" t="s">
        <v>278</v>
      </c>
      <c r="I7" s="42" t="s">
        <v>26</v>
      </c>
      <c r="J7" s="42" t="s">
        <v>15</v>
      </c>
      <c r="K7" s="43" t="s">
        <v>279</v>
      </c>
      <c r="L7" s="42" t="s">
        <v>280</v>
      </c>
      <c r="M7" s="44">
        <v>1</v>
      </c>
      <c r="N7" s="42" t="s">
        <v>280</v>
      </c>
      <c r="O7" s="45" t="s">
        <v>289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38.25">
      <c r="B8" s="41" t="s">
        <v>142</v>
      </c>
      <c r="C8" s="42" t="s">
        <v>73</v>
      </c>
      <c r="D8" s="43" t="s">
        <v>74</v>
      </c>
      <c r="E8" s="43" t="s">
        <v>281</v>
      </c>
      <c r="F8" s="42" t="s">
        <v>13</v>
      </c>
      <c r="G8" s="42" t="s">
        <v>277</v>
      </c>
      <c r="H8" s="42" t="s">
        <v>282</v>
      </c>
      <c r="I8" s="42" t="s">
        <v>26</v>
      </c>
      <c r="J8" s="42" t="s">
        <v>15</v>
      </c>
      <c r="K8" s="43" t="s">
        <v>283</v>
      </c>
      <c r="L8" s="42" t="s">
        <v>280</v>
      </c>
      <c r="M8" s="44">
        <v>1</v>
      </c>
      <c r="N8" s="42" t="s">
        <v>280</v>
      </c>
      <c r="O8" s="45" t="s">
        <v>289</v>
      </c>
    </row>
    <row r="9" spans="1:28" ht="63.75">
      <c r="B9" s="41" t="s">
        <v>142</v>
      </c>
      <c r="C9" s="42" t="s">
        <v>73</v>
      </c>
      <c r="D9" s="43" t="s">
        <v>74</v>
      </c>
      <c r="E9" s="43" t="s">
        <v>37</v>
      </c>
      <c r="F9" s="42" t="s">
        <v>13</v>
      </c>
      <c r="G9" s="42" t="s">
        <v>18</v>
      </c>
      <c r="H9" s="42" t="s">
        <v>38</v>
      </c>
      <c r="I9" s="42" t="s">
        <v>19</v>
      </c>
      <c r="J9" s="42" t="s">
        <v>20</v>
      </c>
      <c r="K9" s="43" t="s">
        <v>39</v>
      </c>
      <c r="L9" s="42" t="s">
        <v>21</v>
      </c>
      <c r="M9" s="44">
        <v>6</v>
      </c>
      <c r="N9" s="42" t="s">
        <v>22</v>
      </c>
      <c r="O9" s="45" t="s">
        <v>261</v>
      </c>
    </row>
    <row r="10" spans="1:28" ht="71.25">
      <c r="B10" s="41" t="s">
        <v>142</v>
      </c>
      <c r="C10" s="42" t="s">
        <v>73</v>
      </c>
      <c r="D10" s="43" t="s">
        <v>74</v>
      </c>
      <c r="E10" s="43" t="s">
        <v>284</v>
      </c>
      <c r="F10" s="42" t="s">
        <v>13</v>
      </c>
      <c r="G10" s="42" t="s">
        <v>23</v>
      </c>
      <c r="H10" s="42" t="s">
        <v>285</v>
      </c>
      <c r="I10" s="42" t="s">
        <v>275</v>
      </c>
      <c r="J10" s="42" t="s">
        <v>15</v>
      </c>
      <c r="K10" s="43" t="s">
        <v>286</v>
      </c>
      <c r="L10" s="42" t="s">
        <v>21</v>
      </c>
      <c r="M10" s="44">
        <v>20</v>
      </c>
      <c r="N10" s="42" t="s">
        <v>287</v>
      </c>
      <c r="O10" s="45" t="s">
        <v>290</v>
      </c>
    </row>
  </sheetData>
  <mergeCells count="5">
    <mergeCell ref="L3:N3"/>
    <mergeCell ref="E3:K3"/>
    <mergeCell ref="B3:D3"/>
    <mergeCell ref="B2:O2"/>
    <mergeCell ref="B1:O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 OOAD y UMAE</vt:lpstr>
      <vt:lpstr>Claves </vt:lpstr>
      <vt:lpstr>Hoja1</vt:lpstr>
      <vt:lpstr>Número de piezas</vt:lpstr>
      <vt:lpstr>'Número de piezas'!Área_de_impresión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Vianey Moreno Cornejo</dc:creator>
  <cp:lastModifiedBy>Aurora Marisol Famoso Avila</cp:lastModifiedBy>
  <cp:lastPrinted>2025-05-27T21:56:28Z</cp:lastPrinted>
  <dcterms:created xsi:type="dcterms:W3CDTF">2025-03-28T18:32:03Z</dcterms:created>
  <dcterms:modified xsi:type="dcterms:W3CDTF">2025-06-09T21:08:12Z</dcterms:modified>
</cp:coreProperties>
</file>