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1.31.24.130\Apache-Tomcat\webapps\ROOT\Archivos\Documentos\Departamento_de_Adquisiciones\SIPOT\3 TRIMESTE\"/>
    </mc:Choice>
  </mc:AlternateContent>
  <xr:revisionPtr revIDLastSave="0" documentId="13_ncr:1_{FF0EEF4A-ECC3-4824-9E83-6E417C10946B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4271" sheetId="9" r:id="rId9"/>
    <sheet name="Tabla_334255" sheetId="10" r:id="rId10"/>
    <sheet name="Hidden_1_Tabla_334255" sheetId="11" r:id="rId11"/>
    <sheet name="Tabla_334268" sheetId="12" r:id="rId12"/>
    <sheet name="Hoja1" sheetId="13" r:id="rId13"/>
  </sheets>
  <externalReferences>
    <externalReference r:id="rId14"/>
    <externalReference r:id="rId15"/>
  </externalReferences>
  <definedNames>
    <definedName name="_xlnm._FilterDatabase" localSheetId="0" hidden="1">'Reporte de Formatos'!$A$7:$BN$68</definedName>
    <definedName name="_xlnm._FilterDatabase" localSheetId="8" hidden="1">Tabla_334271!$A$3:$G$3</definedName>
    <definedName name="Hidden_1_Tabla_3342554">Hidden_1_Tabla_334255!$A$1:$A$3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9" l="1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AC68" i="1" l="1"/>
  <c r="AB68" i="1"/>
  <c r="Z68" i="1"/>
  <c r="X68" i="1"/>
  <c r="V68" i="1"/>
  <c r="T68" i="1"/>
  <c r="S68" i="1"/>
  <c r="R68" i="1"/>
  <c r="AC67" i="1"/>
  <c r="AB67" i="1"/>
  <c r="Z67" i="1"/>
  <c r="X67" i="1"/>
  <c r="V67" i="1"/>
  <c r="T67" i="1"/>
  <c r="S67" i="1"/>
  <c r="R67" i="1"/>
  <c r="AC66" i="1"/>
  <c r="AB66" i="1"/>
  <c r="Z66" i="1"/>
  <c r="X66" i="1"/>
  <c r="V66" i="1"/>
  <c r="T66" i="1"/>
  <c r="S66" i="1"/>
  <c r="R66" i="1"/>
  <c r="AC65" i="1"/>
  <c r="AB65" i="1"/>
  <c r="Z65" i="1"/>
  <c r="X65" i="1"/>
  <c r="V65" i="1"/>
  <c r="T65" i="1"/>
  <c r="S65" i="1"/>
  <c r="R65" i="1"/>
  <c r="AC64" i="1"/>
  <c r="AB64" i="1"/>
  <c r="Z64" i="1"/>
  <c r="X64" i="1"/>
  <c r="V64" i="1"/>
  <c r="T64" i="1"/>
  <c r="S64" i="1"/>
  <c r="R64" i="1"/>
  <c r="AC63" i="1"/>
  <c r="AB63" i="1"/>
  <c r="Z63" i="1"/>
  <c r="X63" i="1"/>
  <c r="V63" i="1"/>
  <c r="T63" i="1"/>
  <c r="S63" i="1"/>
  <c r="R63" i="1"/>
  <c r="AC62" i="1"/>
  <c r="AB62" i="1"/>
  <c r="Z62" i="1"/>
  <c r="X62" i="1"/>
  <c r="V62" i="1"/>
  <c r="T62" i="1"/>
  <c r="S62" i="1"/>
  <c r="R62" i="1"/>
  <c r="AC61" i="1"/>
  <c r="AB61" i="1"/>
  <c r="Z61" i="1"/>
  <c r="X61" i="1"/>
  <c r="V61" i="1"/>
  <c r="T61" i="1"/>
  <c r="S61" i="1"/>
  <c r="R61" i="1"/>
  <c r="AC60" i="1"/>
  <c r="AB60" i="1"/>
  <c r="Z60" i="1"/>
  <c r="X60" i="1"/>
  <c r="V60" i="1"/>
  <c r="T60" i="1"/>
  <c r="S60" i="1"/>
  <c r="R60" i="1"/>
  <c r="AC59" i="1"/>
  <c r="AB59" i="1"/>
  <c r="Z59" i="1"/>
  <c r="X59" i="1"/>
  <c r="V59" i="1"/>
  <c r="T59" i="1"/>
  <c r="S59" i="1"/>
  <c r="R59" i="1"/>
  <c r="AC58" i="1"/>
  <c r="AB58" i="1"/>
  <c r="Z58" i="1"/>
  <c r="X58" i="1"/>
  <c r="V58" i="1"/>
  <c r="T58" i="1"/>
  <c r="S58" i="1"/>
  <c r="R58" i="1"/>
  <c r="AC57" i="1"/>
  <c r="AB57" i="1"/>
  <c r="Z57" i="1"/>
  <c r="X57" i="1"/>
  <c r="V57" i="1"/>
  <c r="T57" i="1"/>
  <c r="S57" i="1"/>
  <c r="R57" i="1"/>
  <c r="AC56" i="1"/>
  <c r="AB56" i="1"/>
  <c r="Z56" i="1"/>
  <c r="X56" i="1"/>
  <c r="V56" i="1"/>
  <c r="T56" i="1"/>
  <c r="S56" i="1"/>
  <c r="R56" i="1"/>
  <c r="AC55" i="1"/>
  <c r="AB55" i="1"/>
  <c r="Z55" i="1"/>
  <c r="X55" i="1"/>
  <c r="V55" i="1"/>
  <c r="T55" i="1"/>
  <c r="S55" i="1"/>
  <c r="R55" i="1"/>
  <c r="AC54" i="1"/>
  <c r="AB54" i="1"/>
  <c r="Z54" i="1"/>
  <c r="X54" i="1"/>
  <c r="V54" i="1"/>
  <c r="T54" i="1"/>
  <c r="S54" i="1"/>
  <c r="R54" i="1"/>
  <c r="AC53" i="1"/>
  <c r="AB53" i="1"/>
  <c r="Z53" i="1"/>
  <c r="X53" i="1"/>
  <c r="V53" i="1"/>
  <c r="T53" i="1"/>
  <c r="S53" i="1"/>
  <c r="R53" i="1"/>
  <c r="AC52" i="1"/>
  <c r="AB52" i="1"/>
  <c r="Z52" i="1"/>
  <c r="X52" i="1"/>
  <c r="V52" i="1"/>
  <c r="T52" i="1"/>
  <c r="S52" i="1"/>
  <c r="R52" i="1"/>
  <c r="AC51" i="1"/>
  <c r="AB51" i="1"/>
  <c r="Z51" i="1"/>
  <c r="X51" i="1"/>
  <c r="V51" i="1"/>
  <c r="T51" i="1"/>
  <c r="S51" i="1"/>
  <c r="R51" i="1"/>
  <c r="AC50" i="1"/>
  <c r="AB50" i="1"/>
  <c r="Z50" i="1"/>
  <c r="X50" i="1"/>
  <c r="V50" i="1"/>
  <c r="T50" i="1"/>
  <c r="S50" i="1"/>
  <c r="R50" i="1"/>
  <c r="AC49" i="1"/>
  <c r="AB49" i="1"/>
  <c r="Z49" i="1"/>
  <c r="X49" i="1"/>
  <c r="V49" i="1"/>
  <c r="T49" i="1"/>
  <c r="S49" i="1"/>
  <c r="R49" i="1"/>
  <c r="AC48" i="1"/>
  <c r="AB48" i="1"/>
  <c r="Z48" i="1"/>
  <c r="X48" i="1"/>
  <c r="V48" i="1"/>
  <c r="T48" i="1"/>
  <c r="S48" i="1"/>
  <c r="R48" i="1"/>
  <c r="AC47" i="1"/>
  <c r="AB47" i="1"/>
  <c r="Z47" i="1"/>
  <c r="X47" i="1"/>
  <c r="V47" i="1"/>
  <c r="T47" i="1"/>
  <c r="S47" i="1"/>
  <c r="R47" i="1"/>
  <c r="AC46" i="1"/>
  <c r="AB46" i="1"/>
  <c r="Z46" i="1"/>
  <c r="X46" i="1"/>
  <c r="V46" i="1"/>
  <c r="T46" i="1"/>
  <c r="S46" i="1"/>
  <c r="R46" i="1"/>
  <c r="AC45" i="1"/>
  <c r="AB45" i="1"/>
  <c r="Z45" i="1"/>
  <c r="X45" i="1"/>
  <c r="V45" i="1"/>
  <c r="T45" i="1"/>
  <c r="S45" i="1"/>
  <c r="R45" i="1"/>
  <c r="AC44" i="1"/>
  <c r="AB44" i="1"/>
  <c r="Z44" i="1"/>
  <c r="X44" i="1"/>
  <c r="V44" i="1"/>
  <c r="T44" i="1"/>
  <c r="S44" i="1"/>
  <c r="R44" i="1"/>
  <c r="AC43" i="1"/>
  <c r="AB43" i="1"/>
  <c r="Z43" i="1"/>
  <c r="X43" i="1"/>
  <c r="V43" i="1"/>
  <c r="T43" i="1"/>
  <c r="S43" i="1"/>
  <c r="R43" i="1"/>
  <c r="AC42" i="1"/>
  <c r="AB42" i="1"/>
  <c r="Z42" i="1"/>
  <c r="X42" i="1"/>
  <c r="V42" i="1"/>
  <c r="T42" i="1"/>
  <c r="S42" i="1"/>
  <c r="R42" i="1"/>
  <c r="AC41" i="1"/>
  <c r="AB41" i="1"/>
  <c r="Z41" i="1"/>
  <c r="X41" i="1"/>
  <c r="V41" i="1"/>
  <c r="T41" i="1"/>
  <c r="S41" i="1"/>
  <c r="R41" i="1"/>
  <c r="AC40" i="1"/>
  <c r="AB40" i="1"/>
  <c r="Z40" i="1"/>
  <c r="X40" i="1"/>
  <c r="V40" i="1"/>
  <c r="T40" i="1"/>
  <c r="S40" i="1"/>
  <c r="R40" i="1"/>
  <c r="AC39" i="1"/>
  <c r="AB39" i="1"/>
  <c r="Z39" i="1"/>
  <c r="X39" i="1"/>
  <c r="V39" i="1"/>
  <c r="T39" i="1"/>
  <c r="S39" i="1"/>
  <c r="R39" i="1"/>
  <c r="AC38" i="1"/>
  <c r="AB38" i="1"/>
  <c r="Z38" i="1"/>
  <c r="X38" i="1"/>
  <c r="V38" i="1"/>
  <c r="T38" i="1"/>
  <c r="S38" i="1"/>
  <c r="R38" i="1"/>
  <c r="AC37" i="1"/>
  <c r="AB37" i="1"/>
  <c r="Z37" i="1"/>
  <c r="X37" i="1"/>
  <c r="V37" i="1"/>
  <c r="T37" i="1"/>
  <c r="S37" i="1"/>
  <c r="R37" i="1"/>
  <c r="AC36" i="1"/>
  <c r="AB36" i="1"/>
  <c r="Z36" i="1"/>
  <c r="X36" i="1"/>
  <c r="V36" i="1"/>
  <c r="T36" i="1"/>
  <c r="S36" i="1"/>
  <c r="R36" i="1"/>
  <c r="AC35" i="1"/>
  <c r="AB35" i="1"/>
  <c r="Z35" i="1"/>
  <c r="X35" i="1"/>
  <c r="V35" i="1"/>
  <c r="T35" i="1"/>
  <c r="S35" i="1"/>
  <c r="R35" i="1"/>
  <c r="AC34" i="1"/>
  <c r="AB34" i="1"/>
  <c r="Z34" i="1"/>
  <c r="X34" i="1"/>
  <c r="V34" i="1"/>
  <c r="T34" i="1"/>
  <c r="S34" i="1"/>
  <c r="R34" i="1"/>
  <c r="AC33" i="1"/>
  <c r="AB33" i="1"/>
  <c r="Z33" i="1"/>
  <c r="X33" i="1"/>
  <c r="V33" i="1"/>
  <c r="T33" i="1"/>
  <c r="S33" i="1"/>
  <c r="R33" i="1"/>
  <c r="AC32" i="1"/>
  <c r="AB32" i="1"/>
  <c r="Z32" i="1"/>
  <c r="X32" i="1"/>
  <c r="V32" i="1"/>
  <c r="T32" i="1"/>
  <c r="S32" i="1"/>
  <c r="R32" i="1"/>
  <c r="AC31" i="1"/>
  <c r="AB31" i="1"/>
  <c r="Z31" i="1"/>
  <c r="X31" i="1"/>
  <c r="V31" i="1"/>
  <c r="T31" i="1"/>
  <c r="S31" i="1"/>
  <c r="R31" i="1"/>
  <c r="AC30" i="1"/>
  <c r="AB30" i="1"/>
  <c r="Z30" i="1"/>
  <c r="X30" i="1"/>
  <c r="V30" i="1"/>
  <c r="T30" i="1"/>
  <c r="S30" i="1"/>
  <c r="R30" i="1"/>
  <c r="AC29" i="1"/>
  <c r="AB29" i="1"/>
  <c r="Z29" i="1"/>
  <c r="X29" i="1"/>
  <c r="V29" i="1"/>
  <c r="T29" i="1"/>
  <c r="S29" i="1"/>
  <c r="R29" i="1"/>
  <c r="AC28" i="1"/>
  <c r="AB28" i="1"/>
  <c r="Z28" i="1"/>
  <c r="X28" i="1"/>
  <c r="V28" i="1"/>
  <c r="T28" i="1"/>
  <c r="S28" i="1"/>
  <c r="R28" i="1"/>
  <c r="AC27" i="1"/>
  <c r="AB27" i="1"/>
  <c r="Z27" i="1"/>
  <c r="X27" i="1"/>
  <c r="V27" i="1"/>
  <c r="T27" i="1"/>
  <c r="S27" i="1"/>
  <c r="R27" i="1"/>
  <c r="AC26" i="1"/>
  <c r="AB26" i="1"/>
  <c r="Z26" i="1"/>
  <c r="X26" i="1"/>
  <c r="V26" i="1"/>
  <c r="T26" i="1"/>
  <c r="S26" i="1"/>
  <c r="R26" i="1"/>
  <c r="AC25" i="1"/>
  <c r="AB25" i="1"/>
  <c r="Z25" i="1"/>
  <c r="X25" i="1"/>
  <c r="V25" i="1"/>
  <c r="T25" i="1"/>
  <c r="S25" i="1"/>
  <c r="R25" i="1"/>
  <c r="AC24" i="1"/>
  <c r="AB24" i="1"/>
  <c r="Z24" i="1"/>
  <c r="X24" i="1"/>
  <c r="V24" i="1"/>
  <c r="T24" i="1"/>
  <c r="S24" i="1"/>
  <c r="R24" i="1"/>
  <c r="AC23" i="1"/>
  <c r="AB23" i="1"/>
  <c r="Z23" i="1"/>
  <c r="X23" i="1"/>
  <c r="V23" i="1"/>
  <c r="T23" i="1"/>
  <c r="S23" i="1"/>
  <c r="R23" i="1"/>
  <c r="AC22" i="1"/>
  <c r="AB22" i="1"/>
  <c r="Z22" i="1"/>
  <c r="X22" i="1"/>
  <c r="V22" i="1"/>
  <c r="T22" i="1"/>
  <c r="S22" i="1"/>
  <c r="R22" i="1"/>
  <c r="AC21" i="1"/>
  <c r="AB21" i="1"/>
  <c r="Z21" i="1"/>
  <c r="X21" i="1"/>
  <c r="V21" i="1"/>
  <c r="T21" i="1"/>
  <c r="S21" i="1"/>
  <c r="R21" i="1"/>
  <c r="AC20" i="1"/>
  <c r="AB20" i="1"/>
  <c r="Z20" i="1"/>
  <c r="X20" i="1"/>
  <c r="V20" i="1"/>
  <c r="T20" i="1"/>
  <c r="S20" i="1"/>
  <c r="R20" i="1"/>
  <c r="AC19" i="1"/>
  <c r="AB19" i="1"/>
  <c r="Z19" i="1"/>
  <c r="X19" i="1"/>
  <c r="V19" i="1"/>
  <c r="T19" i="1"/>
  <c r="S19" i="1"/>
  <c r="R19" i="1"/>
  <c r="AC18" i="1"/>
  <c r="AB18" i="1"/>
  <c r="Z18" i="1"/>
  <c r="X18" i="1"/>
  <c r="V18" i="1"/>
  <c r="T18" i="1"/>
  <c r="S18" i="1"/>
  <c r="R18" i="1"/>
  <c r="AC17" i="1"/>
  <c r="AB17" i="1"/>
  <c r="Z17" i="1"/>
  <c r="X17" i="1"/>
  <c r="V17" i="1"/>
  <c r="T17" i="1"/>
  <c r="S17" i="1"/>
  <c r="R17" i="1"/>
  <c r="AC16" i="1"/>
  <c r="AB16" i="1"/>
  <c r="Z16" i="1"/>
  <c r="X16" i="1"/>
  <c r="V16" i="1"/>
  <c r="T16" i="1"/>
  <c r="S16" i="1"/>
  <c r="R16" i="1"/>
  <c r="AC15" i="1"/>
  <c r="AB15" i="1"/>
  <c r="Z15" i="1"/>
  <c r="X15" i="1"/>
  <c r="V15" i="1"/>
  <c r="T15" i="1"/>
  <c r="S15" i="1"/>
  <c r="R15" i="1"/>
  <c r="AC14" i="1"/>
  <c r="AB14" i="1"/>
  <c r="Z14" i="1"/>
  <c r="X14" i="1"/>
  <c r="V14" i="1"/>
  <c r="T14" i="1"/>
  <c r="S14" i="1"/>
  <c r="R14" i="1"/>
  <c r="AC13" i="1"/>
  <c r="AB13" i="1"/>
  <c r="Z13" i="1"/>
  <c r="X13" i="1"/>
  <c r="V13" i="1"/>
  <c r="T13" i="1"/>
  <c r="S13" i="1"/>
  <c r="R13" i="1"/>
  <c r="AC12" i="1"/>
  <c r="AB12" i="1"/>
  <c r="Z12" i="1"/>
  <c r="X12" i="1"/>
  <c r="V12" i="1"/>
  <c r="T12" i="1"/>
  <c r="S12" i="1"/>
  <c r="R12" i="1"/>
  <c r="AC11" i="1"/>
  <c r="AB11" i="1"/>
  <c r="Z11" i="1"/>
  <c r="X11" i="1"/>
  <c r="V11" i="1"/>
  <c r="T11" i="1"/>
  <c r="S11" i="1"/>
  <c r="R11" i="1"/>
  <c r="AC10" i="1"/>
  <c r="AB10" i="1"/>
  <c r="Z10" i="1"/>
  <c r="X10" i="1"/>
  <c r="V10" i="1"/>
  <c r="T10" i="1"/>
  <c r="S10" i="1"/>
  <c r="R10" i="1"/>
  <c r="AC9" i="1"/>
  <c r="AB9" i="1"/>
  <c r="Z9" i="1"/>
  <c r="X9" i="1"/>
  <c r="V9" i="1"/>
  <c r="T9" i="1"/>
  <c r="S9" i="1"/>
  <c r="R9" i="1"/>
  <c r="AC8" i="1"/>
  <c r="AB8" i="1"/>
  <c r="Z8" i="1"/>
  <c r="X8" i="1"/>
  <c r="V8" i="1"/>
  <c r="T8" i="1"/>
  <c r="S8" i="1"/>
  <c r="R8" i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8" i="1"/>
</calcChain>
</file>

<file path=xl/sharedStrings.xml><?xml version="1.0" encoding="utf-8"?>
<sst xmlns="http://schemas.openxmlformats.org/spreadsheetml/2006/main" count="2912" uniqueCount="548">
  <si>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</si>
  <si>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</si>
  <si>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</si>
  <si>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</si>
  <si>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</si>
  <si>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</si>
  <si>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</si>
  <si>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</si>
  <si>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</si>
  <si>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</si>
  <si>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</si>
  <si>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</si>
  <si>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</si>
  <si>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</si>
  <si>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</si>
  <si>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</si>
  <si>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</si>
  <si>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</si>
  <si>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</si>
  <si>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</si>
  <si>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</si>
  <si>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</si>
  <si>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</si>
  <si>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</si>
  <si>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</si>
  <si>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</si>
  <si>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</si>
  <si>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</si>
  <si>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</si>
  <si>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</si>
  <si>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</si>
  <si>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</si>
  <si>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</si>
  <si>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</si>
  <si>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</si>
  <si>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</si>
  <si>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</si>
  <si>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</si>
  <si>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</si>
  <si>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</si>
  <si>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</si>
  <si>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</si>
  <si>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</si>
  <si>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</si>
  <si>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</si>
  <si>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</si>
  <si>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</si>
  <si>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</si>
  <si>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</si>
  <si>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</si>
  <si>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</si>
  <si>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</si>
  <si>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</si>
  <si>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</si>
  <si>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</si>
  <si>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</si>
  <si>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</si>
  <si>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</si>
  <si>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</si>
  <si>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</si>
  <si>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</si>
  <si>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</si>
  <si>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</si>
  <si>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</si>
  <si>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</si>
  <si>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</si>
  <si>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</si>
  <si>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</si>
  <si>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</si>
  <si>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</si>
  <si>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</si>
  <si>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</si>
  <si>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</si>
  <si>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</si>
  <si>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</si>
  <si>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</si>
  <si>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</si>
  <si>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</si>
  <si>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</si>
  <si>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</si>
  <si>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</si>
  <si>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</si>
  <si>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</si>
  <si>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</si>
  <si>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</si>
  <si>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</si>
  <si>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</si>
  <si>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</si>
  <si>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</si>
  <si>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</si>
  <si>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</si>
  <si>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</si>
  <si>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</si>
  <si>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</si>
  <si>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</si>
  <si>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</si>
  <si>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</si>
  <si>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</si>
  <si>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</si>
  <si>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</si>
  <si>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</si>
  <si>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</si>
  <si>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</si>
  <si>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</si>
  <si>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</si>
  <si>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</si>
  <si>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</si>
  <si>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</si>
  <si>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</si>
  <si>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</si>
  <si>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</si>
  <si>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</si>
  <si>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</si>
  <si>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</si>
  <si>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</si>
  <si>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</si>
  <si>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</si>
  <si>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</si>
  <si>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</si>
  <si>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</si>
  <si>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</si>
  <si>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</si>
  <si>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</si>
  <si>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</si>
  <si>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</si>
  <si>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</si>
  <si>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</si>
  <si>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</si>
  <si>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</si>
  <si>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</si>
  <si>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</si>
  <si>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</si>
  <si>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</si>
  <si>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</si>
  <si>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</si>
  <si>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</si>
  <si>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</si>
  <si>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</si>
  <si>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</si>
  <si>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</si>
  <si>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</si>
  <si>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</si>
  <si>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</si>
  <si>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</si>
  <si>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</si>
  <si>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</si>
  <si>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</si>
  <si>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</si>
  <si>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</si>
  <si>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</si>
  <si>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</si>
  <si>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</si>
  <si>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</si>
  <si>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</si>
  <si>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</si>
  <si>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</si>
  <si>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</si>
  <si>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</si>
  <si>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</si>
  <si>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</si>
  <si>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</si>
  <si>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</si>
  <si>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</si>
  <si>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</si>
  <si>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</si>
  <si>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</si>
  <si>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</si>
  <si>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</si>
  <si>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</si>
  <si>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</si>
  <si>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</si>
  <si>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</si>
  <si>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</si>
  <si>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</si>
  <si>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</si>
  <si>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</si>
  <si>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</si>
  <si>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</si>
  <si>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</si>
  <si>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</si>
  <si>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</si>
  <si>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</si>
  <si>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</si>
  <si>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</si>
  <si>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</si>
  <si>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</si>
  <si>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</si>
  <si>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</si>
  <si>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</si>
  <si>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</si>
  <si>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</si>
  <si>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</si>
  <si>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</si>
  <si>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</si>
  <si>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</si>
  <si>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</si>
  <si>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</si>
  <si>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</si>
  <si>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</si>
  <si>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</si>
  <si>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</si>
  <si>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</si>
  <si>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</si>
  <si>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</si>
  <si>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</si>
  <si>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</si>
  <si>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</si>
  <si>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</si>
  <si>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</si>
  <si>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</si>
  <si>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</si>
  <si>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</si>
  <si>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</si>
  <si>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</si>
  <si>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</si>
  <si>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</si>
  <si>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</si>
  <si>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</si>
  <si>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</si>
  <si>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</si>
  <si>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</si>
  <si>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</si>
  <si>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</si>
  <si>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</si>
  <si>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</si>
  <si>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</si>
  <si>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</si>
  <si>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</si>
  <si>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</si>
  <si>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</si>
  <si>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</si>
  <si>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</si>
  <si>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</si>
  <si>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</si>
  <si>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</si>
  <si>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</si>
  <si>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</si>
  <si>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</si>
  <si>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</si>
  <si>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</si>
  <si>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</si>
  <si>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</si>
  <si>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</si>
  <si>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</si>
  <si>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</si>
  <si>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</si>
  <si>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</si>
  <si>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</si>
  <si>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</si>
  <si>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</si>
  <si>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</si>
  <si>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</si>
  <si>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</si>
  <si>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</si>
  <si>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</si>
  <si>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</si>
  <si>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</si>
  <si>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</si>
  <si>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</si>
  <si>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</si>
  <si>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</si>
  <si>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</si>
  <si>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</si>
  <si>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</si>
  <si>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</si>
  <si>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</si>
  <si>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</si>
  <si>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</si>
  <si>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</si>
  <si>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</si>
  <si>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</si>
  <si>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</si>
  <si>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</si>
  <si>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</si>
  <si>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</si>
  <si>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</si>
  <si>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</si>
  <si>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</si>
  <si>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</si>
  <si>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</si>
  <si>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</si>
  <si>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</si>
  <si>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</si>
  <si>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</si>
  <si>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</si>
  <si>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</si>
  <si>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</si>
  <si>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</si>
  <si>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NO ES PERSONA FISICA</t>
  </si>
  <si>
    <t>Sin comentarios</t>
  </si>
  <si>
    <t>Coordinacion de Abastacimiento y Equipamiento</t>
  </si>
  <si>
    <t>No especificado</t>
  </si>
  <si>
    <t>Federal</t>
  </si>
  <si>
    <t>Moneda Nacional</t>
  </si>
  <si>
    <t>Transferencia Bancaria</t>
  </si>
  <si>
    <t>Peso</t>
  </si>
  <si>
    <t>Es empresa Nacional</t>
  </si>
  <si>
    <t>ART. 26 FRACC III, 41 FRACC III</t>
  </si>
  <si>
    <t>ART. 26 FRACC III, 42</t>
  </si>
  <si>
    <t>SERVICIO INTEGRAL DE MEZCLAS</t>
  </si>
  <si>
    <t>DE MEDICAMENTOS</t>
  </si>
  <si>
    <t>DE ARTS.OFIC,ASEO Y DIVERSOS</t>
  </si>
  <si>
    <t>MANTENIMIENTO Y CONSERVACIÓN DE MAQUINARIA Y EQUIPO</t>
  </si>
  <si>
    <t>SEIA222421140101</t>
  </si>
  <si>
    <t>CCOA222425080102</t>
  </si>
  <si>
    <t>D2P0590</t>
  </si>
  <si>
    <t>D2P0591</t>
  </si>
  <si>
    <t>D2P0592</t>
  </si>
  <si>
    <t>P2M0157</t>
  </si>
  <si>
    <t>C2M0158</t>
  </si>
  <si>
    <t>D2P0619</t>
  </si>
  <si>
    <t>D2P0640</t>
  </si>
  <si>
    <t>D2P0641</t>
  </si>
  <si>
    <t>D2P0642</t>
  </si>
  <si>
    <t>D2P0657</t>
  </si>
  <si>
    <t>D2P0658</t>
  </si>
  <si>
    <t>D2P0659</t>
  </si>
  <si>
    <t>D2M0174</t>
  </si>
  <si>
    <t>D2M0175</t>
  </si>
  <si>
    <t>S2M0199</t>
  </si>
  <si>
    <t>P2M0187</t>
  </si>
  <si>
    <t>P2M0188</t>
  </si>
  <si>
    <t>SEIA222404170113</t>
  </si>
  <si>
    <t>CCOA222425080138</t>
  </si>
  <si>
    <t>D2P0660</t>
  </si>
  <si>
    <t>D2P0661</t>
  </si>
  <si>
    <t>D2P0662</t>
  </si>
  <si>
    <t>D2P0663</t>
  </si>
  <si>
    <t>D2P0664</t>
  </si>
  <si>
    <t>D2P0665</t>
  </si>
  <si>
    <t>D2P0666</t>
  </si>
  <si>
    <t>D2P0667</t>
  </si>
  <si>
    <t>D2P0668</t>
  </si>
  <si>
    <t>D2P0669</t>
  </si>
  <si>
    <t>D2P0671</t>
  </si>
  <si>
    <t>D2P0672</t>
  </si>
  <si>
    <t>D2P0673</t>
  </si>
  <si>
    <t>D2P0674</t>
  </si>
  <si>
    <t>D2P0675</t>
  </si>
  <si>
    <t>D2P0676</t>
  </si>
  <si>
    <t>D2P0677</t>
  </si>
  <si>
    <t>D2P0678</t>
  </si>
  <si>
    <t>D2P0719</t>
  </si>
  <si>
    <t>D2P0720</t>
  </si>
  <si>
    <t>P2M0194</t>
  </si>
  <si>
    <t>P2M0205</t>
  </si>
  <si>
    <t>S2M0197</t>
  </si>
  <si>
    <t>D2P0566</t>
  </si>
  <si>
    <t>D2P0567</t>
  </si>
  <si>
    <t>D2P0602</t>
  </si>
  <si>
    <t>D2P0603</t>
  </si>
  <si>
    <t>D2P0604</t>
  </si>
  <si>
    <t>D2P0731</t>
  </si>
  <si>
    <t>D2P0732</t>
  </si>
  <si>
    <t>D2P0733</t>
  </si>
  <si>
    <t>D2P0734</t>
  </si>
  <si>
    <t>D2P0735</t>
  </si>
  <si>
    <t>D2P0736</t>
  </si>
  <si>
    <t>D2P0737</t>
  </si>
  <si>
    <t>D2P0728</t>
  </si>
  <si>
    <t>D2P0729</t>
  </si>
  <si>
    <t>D2P0730</t>
  </si>
  <si>
    <t>S2M0225</t>
  </si>
  <si>
    <t>ABTA222404060189</t>
  </si>
  <si>
    <t>AA-050GYR008-E167-2022</t>
  </si>
  <si>
    <t>AA-050GYR008-E160-2022</t>
  </si>
  <si>
    <t>AA-050GYR008-E163-2022</t>
  </si>
  <si>
    <t>AA-050GYR008-E164-2022</t>
  </si>
  <si>
    <t>AA-050GYR008-E165-2022</t>
  </si>
  <si>
    <t>AA-050GYR008-E177-2022</t>
  </si>
  <si>
    <t>2022-50-GYR-00000904</t>
  </si>
  <si>
    <t>2022-50-GYR-00001101</t>
  </si>
  <si>
    <t>2022-50-GYR-00001097</t>
  </si>
  <si>
    <t>2022-50-GYR-00001093</t>
  </si>
  <si>
    <t>2022-50-GYR-00001095</t>
  </si>
  <si>
    <t>AA-050GYR008-E185-2022</t>
  </si>
  <si>
    <t>AA-050GYR008-E181-2022</t>
  </si>
  <si>
    <t>AA-050GYR008-E193-2022</t>
  </si>
  <si>
    <t>AA-050GYR008-E178-2022</t>
  </si>
  <si>
    <t>AA-050GYR008-E171-2022</t>
  </si>
  <si>
    <t>AA-050GYR008-E175-2022</t>
  </si>
  <si>
    <t>2022-50-GYR-00001103</t>
  </si>
  <si>
    <t>AA-050GYR008-E196-2022</t>
  </si>
  <si>
    <t>2022-50-GYR-00001102</t>
  </si>
  <si>
    <t>AA-050GYR008-E204-2022</t>
  </si>
  <si>
    <t>AA-050GYR008-E205-2022</t>
  </si>
  <si>
    <t>AA-050GYR008-E206-2022</t>
  </si>
  <si>
    <t>AA-050GYR008-E207-2022</t>
  </si>
  <si>
    <t>AA-050GYR008-E214-2022</t>
  </si>
  <si>
    <t>AA-050GYR008-E212-2022</t>
  </si>
  <si>
    <t>AA-050GYR008-E219-2022</t>
  </si>
  <si>
    <t>AA-050GYR008-E194-2022</t>
  </si>
  <si>
    <t>AA-050GYR008-E216-2022</t>
  </si>
  <si>
    <t>AA-050GYR008-E189-2022</t>
  </si>
  <si>
    <t>2022-50-GYR-00000770</t>
  </si>
  <si>
    <t>2022-50-GYR-00000775</t>
  </si>
  <si>
    <t>2022-50-GYR-00000810</t>
  </si>
  <si>
    <t>2022-50-GYR-00000823</t>
  </si>
  <si>
    <t>2022-50-GYR-00000825</t>
  </si>
  <si>
    <t>2022-50-GYR-00001204</t>
  </si>
  <si>
    <t>2022-50-GYR-00001260</t>
  </si>
  <si>
    <t>AA-050GYR008-E229-2022</t>
  </si>
  <si>
    <t>AA-050GYR008-E226-2022</t>
  </si>
  <si>
    <t>AA-050GYR008-E234-2022</t>
  </si>
  <si>
    <t>AA-050GYR008-E230-2022</t>
  </si>
  <si>
    <t xml:space="preserve">AA-050GYR008-E232-2022 </t>
  </si>
  <si>
    <t xml:space="preserve">AA-050GYR008-E233-2022 </t>
  </si>
  <si>
    <t>ART. 26 FRACC III, 41 FRACC VII</t>
  </si>
  <si>
    <t>ART. 26 FRACC III, 41 FRACC XX</t>
  </si>
  <si>
    <t>ART. 26 FRACC III, 41 FRACC V</t>
  </si>
  <si>
    <t>INSTALACIÓN, REPARACIÓN Y MANTENIMIENTO DE EQUIPO E INSTRUMENTAL MÉDICO Y DE LABORATORIO</t>
  </si>
  <si>
    <t>CUOTAS PARA CAPACITACIÓN EXTERNA</t>
  </si>
  <si>
    <t>PND ÚTILES DE OFICINA TD</t>
  </si>
  <si>
    <t>PND CONSUMIBLES Y ACCESORIOS INFORMÁTICOS TD</t>
  </si>
  <si>
    <t>VIVERES</t>
  </si>
  <si>
    <t>SUBROGACIÓN DE  SERVICIOS DE APOYO TÉCNICO</t>
  </si>
  <si>
    <t>SERVICIO INTEGRAL DE LABORATORIO</t>
  </si>
  <si>
    <t>ARRENDAMIENTO DE EQUIPO E INSTRUMENTAL MÉDICO Y DE LABORATORIO</t>
  </si>
  <si>
    <t>LAVADO ROPA HOSPITALARIA</t>
  </si>
  <si>
    <t>OSTEOSÍNTESIS</t>
  </si>
  <si>
    <t>PRODUCTOS HOSPITALARIOS, S.A. DE C.V.</t>
  </si>
  <si>
    <t>COMERCIALIZADORA JASS DE COMPRESORES, S.A. DE C.V.</t>
  </si>
  <si>
    <t xml:space="preserve">GLUCK CHEMISTRY, S. DE R.L. DE C.V.               </t>
  </si>
  <si>
    <t xml:space="preserve">INDALJIM, S.A. DE C.V.                            </t>
  </si>
  <si>
    <t xml:space="preserve">SHEMY MEXICANA, S. A. DE C. V.                    </t>
  </si>
  <si>
    <t>ALONZO DOMÍNGUEZ JOSÉ FRANCISCO</t>
  </si>
  <si>
    <t>CEDEREYMA SURESTE, S.A. DE C.V.</t>
  </si>
  <si>
    <t xml:space="preserve">FARMACEUTICOS MAYPO, S. A. DE C. V.               </t>
  </si>
  <si>
    <t xml:space="preserve">DAVLU DISTRIBUIDORA, S.A. DE C.V.                 </t>
  </si>
  <si>
    <t xml:space="preserve">DISTRIBUIDORA SAJOR, S.A. DE C.V.                 </t>
  </si>
  <si>
    <t xml:space="preserve">TECNOLOGIA EN INFORMATICA MULTIPLE, S.A. DE C.V.  </t>
  </si>
  <si>
    <t>COORDINACIÓN DE DISTRIBUCIONES Y SERVICIOS LOGÍSTICOS, S.A. DE C.V.</t>
  </si>
  <si>
    <t>PACHECO MARTÍN JOSÉ GASPAR</t>
  </si>
  <si>
    <t>LLOYD MEXICANO, S. DE R.L. DE C.V.</t>
  </si>
  <si>
    <t>RED HIDALGO ESTRATEGIAS PARA EL DESARROLLO, S.A. DE C.V.</t>
  </si>
  <si>
    <t>BIODIST, S.A. DE C.V. EN PART. CONJ. CON DICIPA, S.A. DE C.V.</t>
  </si>
  <si>
    <t>CORPORATIVO EN SERVICIOS DE INGENIERÍA MÉDICA, S.A. DE C.V.</t>
  </si>
  <si>
    <t xml:space="preserve">AULIS SOL, S.A. DE C.V.                           </t>
  </si>
  <si>
    <t>PROVEDORA DE MEDICAMENTOS DEL CENTRO, S.A. DE C.V.</t>
  </si>
  <si>
    <t xml:space="preserve">GAMBARS DISTRIBUIDORA S.A.S. DE C.V.              </t>
  </si>
  <si>
    <t xml:space="preserve">COMERCIALIZADORA FTICA HIPERMEDIC, SA DE CV       </t>
  </si>
  <si>
    <t xml:space="preserve">ALFEJ MEDICAL ITEMS S DE R.L. DE C.V.             </t>
  </si>
  <si>
    <t>FARMACOS Y ABASTECIMIENTOS PARA LA SALUD, SA DE CV</t>
  </si>
  <si>
    <t xml:space="preserve">WELLNES HOSPITALARIO, S. DE R.L. DE C.V.          </t>
  </si>
  <si>
    <t>VEYRON PHYSICS, S.A. DE C.V.</t>
  </si>
  <si>
    <t>INFRA DEL SUR, S.A. DE C.V. EN PARTICIPACIÓN CONJUNTA CON CRYOINFRA, S.A. DE C.V. E INFRA, S.A. DE C.V.</t>
  </si>
  <si>
    <t xml:space="preserve">ALEJANDRA DE JESUS MONDRAGON URBINA               </t>
  </si>
  <si>
    <t xml:space="preserve">DISTRIBUIDORA DE FARMACOS Y FRAGANCIAS, SA DE CV  </t>
  </si>
  <si>
    <t xml:space="preserve">GLOMED, S.A. DE C.V.                              </t>
  </si>
  <si>
    <t xml:space="preserve">SODEIME INGENIERIA MEDICA, S.A. DE C.V.           </t>
  </si>
  <si>
    <t>GRUPO RIVIERA DEL SURESTE, S.A. DE C.V.</t>
  </si>
  <si>
    <t>TECNOLOGÍA Y DISEÑO INDUSTRIAL, S.A.P.I. DE C.V.</t>
  </si>
  <si>
    <t>JOSE FRANCISCO</t>
  </si>
  <si>
    <t>ALONZO</t>
  </si>
  <si>
    <t>DOMINGUEZ</t>
  </si>
  <si>
    <t>JOSE GASPAR</t>
  </si>
  <si>
    <t xml:space="preserve">PACHECO </t>
  </si>
  <si>
    <t>MARTIN</t>
  </si>
  <si>
    <t>ALEJANDRA DE JESUS</t>
  </si>
  <si>
    <t>MONDRAGON</t>
  </si>
  <si>
    <t>URBINA</t>
  </si>
  <si>
    <t>JEFATURA DE PRESTACIONES MEDICAS</t>
  </si>
  <si>
    <t>DEPARTAMENTO DE CONSERVACIÓN Y SERVICIOS GENERALES</t>
  </si>
  <si>
    <t>COORDINACIÓN DE ABASTECIMIENTO Y EQUIPAMIENTO</t>
  </si>
  <si>
    <t>COOORDINACION DE COMPETITIVIDAD</t>
  </si>
  <si>
    <t>NO TIENE CONVENIO</t>
  </si>
  <si>
    <t>COMERCIALIZADORA JASS DE COMPRESORES SA DE CV</t>
  </si>
  <si>
    <t>Glück Chemistry S de RL de CV</t>
  </si>
  <si>
    <t>INDALJIM SA DE CV</t>
  </si>
  <si>
    <t>SHEMY MEXICANA S.A.DE.C.V.</t>
  </si>
  <si>
    <t>CEDEREYMA SURESTE SA DE CV</t>
  </si>
  <si>
    <t xml:space="preserve"> ALONZO </t>
  </si>
  <si>
    <t>ES PERSONA FISICA</t>
  </si>
  <si>
    <t>PRODUCTOS HOSPITALARIOS S.A DE C.V</t>
  </si>
  <si>
    <t>TOTAL FARMA SA DE CV</t>
  </si>
  <si>
    <t>SERVICIOS DE FARMACIA PREFARMA SA DE CV</t>
  </si>
  <si>
    <t>COMERCIO FARMACEUTICO CDM SA DE CV</t>
  </si>
  <si>
    <t>GAMBARS DISTRIBUIDORA SA DE CV</t>
  </si>
  <si>
    <t>PROQUIGAMA, S.A. DE C.V.</t>
  </si>
  <si>
    <t>PHARMA LOGISTICS VENTURES S DE RL DE CV</t>
  </si>
  <si>
    <t>DAVLU DISTRIBUIDORA SA DE CV</t>
  </si>
  <si>
    <t>COCINA Y ASEO INSTITUCIONAL SA DE CV</t>
  </si>
  <si>
    <t>ALTA TECNOLOGIA EN SISTEMAS INTELIGENTES SA DE CV</t>
  </si>
  <si>
    <t>BIODIST, S.A. DE C.V.</t>
  </si>
  <si>
    <t>CORPORATIVO EN SERVICIOS DE INGENIERIA MEDICA SA DE CV</t>
  </si>
  <si>
    <t>FARMACEUTICOS MAYPO, S.A. DE C.V.</t>
  </si>
  <si>
    <t>RED HIDALGO, ESTRATEGIAS PARA EL DESARROLLO SA DE CV</t>
  </si>
  <si>
    <t>LLOYD MEXICANO S DE RL DE CV</t>
  </si>
  <si>
    <t>COORDINACION DE DISTRIBUCIONES Y SERVICIOS LOGISTICOS SA DE CV</t>
  </si>
  <si>
    <t>INFRA DEL SUR SA DE CV</t>
  </si>
  <si>
    <t>VEYRON PHYSICS SA DE CV</t>
  </si>
  <si>
    <t>PROVEDORA DE MEDICAMENTOS DEL CENTRO SA DE CV</t>
  </si>
  <si>
    <t>AULIS SOL SA DE CV</t>
  </si>
  <si>
    <t>COMERCIALIZADORA FTICA HIPERMEDIC SA DE CV</t>
  </si>
  <si>
    <t>FARMACOS Y ABASTECIMIENTOS PARA LA SALUD SA DE CV</t>
  </si>
  <si>
    <t>ALFEJ MEDICAL ITEMS S DE RL DE CV</t>
  </si>
  <si>
    <t>WELLNES HOSPITALARIO S DE RL DE CV</t>
  </si>
  <si>
    <t>DISTRIBUIDORA DE FARMACOS Y FRAGANCIAS SA DE CV</t>
  </si>
  <si>
    <t xml:space="preserve">ALEJANDRA DE JESUS </t>
  </si>
  <si>
    <t xml:space="preserve">MONDRAGON </t>
  </si>
  <si>
    <t>SODEIME INGENIERIA MEDICA SA DE CV</t>
  </si>
  <si>
    <t>GLOMED SA DE CV</t>
  </si>
  <si>
    <t>GRUPO RIVIERA DEL SURESTE SA DE CV</t>
  </si>
  <si>
    <t>TECNOLOGIA Y DISEÑO INDUSTRIAL SAPI DE CV</t>
  </si>
  <si>
    <t xml:space="preserve"> PACHECO </t>
  </si>
  <si>
    <t>NO CORRESPONDE A OBRA PUBLICA</t>
  </si>
  <si>
    <t xml:space="preserve"> NO CORRESPONDE A OBRA PUBLICA</t>
  </si>
  <si>
    <t>AMI -090923-B30</t>
  </si>
  <si>
    <t>ATS -050830-HI8</t>
  </si>
  <si>
    <t xml:space="preserve">ANGEL </t>
  </si>
  <si>
    <t xml:space="preserve">ZARATE </t>
  </si>
  <si>
    <t>CRUZ</t>
  </si>
  <si>
    <t>ZACA-680316-145</t>
  </si>
  <si>
    <t>ASO -141212-BC9</t>
  </si>
  <si>
    <t>BAC -920106-U98</t>
  </si>
  <si>
    <t>CSU -170808-UA6</t>
  </si>
  <si>
    <t>CAI -110203-DN4</t>
  </si>
  <si>
    <t>CFH -211130-3Z5</t>
  </si>
  <si>
    <t>CJC -110531-6PA</t>
  </si>
  <si>
    <t>CFC -180727-U69</t>
  </si>
  <si>
    <t>CDS -001113-K23</t>
  </si>
  <si>
    <t>DDI -110704-FU2</t>
  </si>
  <si>
    <t>DFF -000601-IQ0</t>
  </si>
  <si>
    <t>FMA -930118-1B1</t>
  </si>
  <si>
    <t>FAS -140616-9P8</t>
  </si>
  <si>
    <t>GDI -191120-Q58</t>
  </si>
  <si>
    <t>GLO -150311-VB5</t>
  </si>
  <si>
    <t>SLO -131220-7B4</t>
  </si>
  <si>
    <t>GRS -110127-UV7</t>
  </si>
  <si>
    <t>IND -120125-992</t>
  </si>
  <si>
    <t>ISU -820801-FT2</t>
  </si>
  <si>
    <t>LME -470317-597</t>
  </si>
  <si>
    <t>PLV -190710-IS0</t>
  </si>
  <si>
    <t>APH -070227-33A</t>
  </si>
  <si>
    <t>PRO -820519-TM6</t>
  </si>
  <si>
    <t>PMC -170715-UW6</t>
  </si>
  <si>
    <t>RHE -080324-CE4</t>
  </si>
  <si>
    <t>DDI -130723-N82</t>
  </si>
  <si>
    <t>SME -870519-RU6</t>
  </si>
  <si>
    <t>SIM -121022-UN5</t>
  </si>
  <si>
    <t>TDI -001206-KV0</t>
  </si>
  <si>
    <t>TFA -140123-GT4</t>
  </si>
  <si>
    <t>VPH -170306-H30</t>
  </si>
  <si>
    <t>WHO -201216-QQ3</t>
  </si>
  <si>
    <t>AODF-920803-PZ4</t>
  </si>
  <si>
    <t>PAMG-700104-N41</t>
  </si>
  <si>
    <t>MOUA-900808-U57</t>
  </si>
  <si>
    <t>CSI -990730-SW9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</si>
</sst>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#####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</font>
    <font>
      <b/>
      <sz val="11"/>
      <color theme="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3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3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/>
    <xf numFmtId="0" fontId="0" fillId="3" borderId="1" xfId="0" applyFont="1" applyFill="1" applyBorder="1"/>
    <xf numFmtId="0" fontId="0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/>
    <xf numFmtId="14" fontId="0" fillId="0" borderId="0" xfId="0" applyNumberFormat="1"/>
    <xf numFmtId="14" fontId="3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4" fontId="0" fillId="0" borderId="1" xfId="0" applyNumberFormat="1" applyBorder="1"/>
    <xf numFmtId="0" fontId="5" fillId="0" borderId="1" xfId="0" applyFont="1" applyBorder="1" applyAlignment="1">
      <alignment vertical="center"/>
    </xf>
    <xf numFmtId="0" fontId="1" fillId="5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/>
    <xf numFmtId="14" fontId="6" fillId="0" borderId="1" xfId="0" applyNumberFormat="1" applyFont="1" applyBorder="1" applyAlignment="1">
      <alignment horizontal="right" vertical="center"/>
    </xf>
    <xf numFmtId="0" fontId="0" fillId="5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2" fontId="0" fillId="0" borderId="1" xfId="0" applyNumberFormat="1" applyBorder="1"/>
    <xf numFmtId="2" fontId="6" fillId="0" borderId="1" xfId="1" applyNumberFormat="1" applyFont="1" applyBorder="1" applyAlignment="1">
      <alignment vertical="center"/>
    </xf>
    <xf numFmtId="14" fontId="0" fillId="0" borderId="1" xfId="0" applyNumberFormat="1" applyBorder="1" applyAlignment="1">
      <alignment horizontal="right"/>
    </xf>
    <xf numFmtId="2" fontId="0" fillId="0" borderId="1" xfId="0" applyNumberFormat="1" applyBorder="1" applyAlignment="1"/>
    <xf numFmtId="0" fontId="4" fillId="3" borderId="0" xfId="2"/>
    <xf numFmtId="14" fontId="4" fillId="3" borderId="0" xfId="2" applyNumberFormat="1"/>
    <xf numFmtId="0" fontId="0" fillId="0" borderId="0" xfId="0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1" xfId="0" applyBorder="1" applyAlignment="1"/>
    <xf numFmtId="2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left"/>
    </xf>
    <xf numFmtId="49" fontId="7" fillId="0" borderId="1" xfId="0" applyNumberFormat="1" applyFont="1" applyBorder="1"/>
    <xf numFmtId="164" fontId="7" fillId="0" borderId="1" xfId="0" applyNumberFormat="1" applyFont="1" applyBorder="1"/>
    <xf numFmtId="0" fontId="0" fillId="3" borderId="1" xfId="0" applyFill="1" applyBorder="1"/>
    <xf numFmtId="49" fontId="9" fillId="0" borderId="1" xfId="0" applyNumberFormat="1" applyFont="1" applyBorder="1"/>
    <xf numFmtId="2" fontId="0" fillId="3" borderId="1" xfId="0" applyNumberFormat="1" applyFill="1" applyBorder="1"/>
    <xf numFmtId="0" fontId="0" fillId="0" borderId="0" xfId="0" applyFill="1" applyAlignment="1">
      <alignment horizontal="left"/>
    </xf>
    <xf numFmtId="0" fontId="8" fillId="6" borderId="1" xfId="0" applyFont="1" applyFill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apps/ROOT/Archivos/Documentos/Departamento_de_Adquisiciones/SIPOT/Relacion%20proveedores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ebapps/ROOT/Archivos/Documentos/Departamento_de_Adquisiciones/SICOPU%20DIARIO/NOVIEMBRE/FORMAT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>
        <row r="1">
          <cell r="A1" t="str">
            <v>Razón social del contratista o proveedor</v>
          </cell>
          <cell r="B1" t="str">
            <v xml:space="preserve">RFC de la persona física o moral contratista o proveedor </v>
          </cell>
          <cell r="C1" t="str">
            <v>Domicilio fiscal de la empresa, contratista o proveedor Tipo de vialidad (catálogo)</v>
          </cell>
          <cell r="D1" t="str">
            <v>Domicilio fiscal de la empresa, contratista o proveedor Nombre de vialidad</v>
          </cell>
          <cell r="E1" t="str">
            <v>Domicilio fiscal de la empresa, contratista o proveedor Número exterior</v>
          </cell>
          <cell r="F1" t="str">
            <v>Domicilio fiscal de la empresa, contratista o proveedor Número interior, en su caso</v>
          </cell>
          <cell r="G1" t="str">
            <v>Domicilio fiscal de la empresa, contratista o proveedor Tipo de asentamiento (catálogo)</v>
          </cell>
          <cell r="H1" t="str">
            <v>Domicilio fiscal de la empresa, contratista o proveedor Nombre del asentamiento</v>
          </cell>
          <cell r="I1" t="str">
            <v>Domicilio fiscal de la empresa, contratista o proveedor Clave de la localidad</v>
          </cell>
          <cell r="J1" t="str">
            <v>Domicilio fiscal de la empresa, contratista o proveedor Nombre de la localidad</v>
          </cell>
          <cell r="K1" t="str">
            <v>Domicilio fiscal de la empresa, contratista o proveedor.  Clave del municipio</v>
          </cell>
          <cell r="L1" t="str">
            <v>Domicilio fiscal de la empresa, contratista o proveedor. Nombre del municipio o delegación</v>
          </cell>
          <cell r="M1" t="str">
            <v>Domicilio fiscal de la empresa, contratista o proveedor. Clave de la entidad federativa</v>
          </cell>
          <cell r="N1" t="str">
            <v>Domicilio fiscal de la empresa, contratista o proveedor. Nombre de la entidad federativa (catálogo)</v>
          </cell>
          <cell r="O1" t="str">
            <v>Domicilio fiscal de la empresa, contratista o proveedor. Código postal</v>
          </cell>
        </row>
        <row r="2">
          <cell r="A2" t="str">
            <v xml:space="preserve">ABASTO Y SUMINISTRO EN FARMACOS GADEC, SA DE CV   </v>
          </cell>
          <cell r="B2" t="str">
            <v>ASF -180910-BAA</v>
          </cell>
          <cell r="C2" t="str">
            <v>Calle</v>
          </cell>
          <cell r="D2" t="str">
            <v xml:space="preserve">CALLE PRIVADA DE ACALOTENCO NUM. 223              </v>
          </cell>
          <cell r="E2">
            <v>223</v>
          </cell>
          <cell r="F2">
            <v>0</v>
          </cell>
          <cell r="G2" t="str">
            <v>Colonia</v>
          </cell>
          <cell r="H2" t="str">
            <v xml:space="preserve">SAN SEBASTIAN                           </v>
          </cell>
          <cell r="I2">
            <v>0</v>
          </cell>
          <cell r="J2" t="str">
            <v>Ciudad de México</v>
          </cell>
          <cell r="K2">
            <v>0</v>
          </cell>
          <cell r="L2" t="str">
            <v xml:space="preserve">AZCAPOTZALCO                            </v>
          </cell>
          <cell r="M2">
            <v>0</v>
          </cell>
          <cell r="N2" t="str">
            <v>Ciudad de México</v>
          </cell>
          <cell r="O2" t="str">
            <v>02040</v>
          </cell>
        </row>
        <row r="3">
          <cell r="A3" t="str">
            <v xml:space="preserve">FARMACEUTICOS MAYPO, S. A. DE C. V.               </v>
          </cell>
          <cell r="B3" t="str">
            <v>FMA -930118-1B1</v>
          </cell>
          <cell r="C3" t="str">
            <v>Calle</v>
          </cell>
          <cell r="D3" t="str">
            <v xml:space="preserve">CALZ. VIADUCTO TLALPAN NUM. 3222                  </v>
          </cell>
          <cell r="E3">
            <v>3222</v>
          </cell>
          <cell r="F3">
            <v>0</v>
          </cell>
          <cell r="G3" t="str">
            <v>Colonia</v>
          </cell>
          <cell r="H3" t="str">
            <v xml:space="preserve">VIEJO EJIDO DE STA. URSULA COAPA        </v>
          </cell>
          <cell r="I3">
            <v>0</v>
          </cell>
          <cell r="J3" t="str">
            <v>Ciudad de México</v>
          </cell>
          <cell r="K3">
            <v>0</v>
          </cell>
          <cell r="L3" t="str">
            <v xml:space="preserve">COYOACAN                                </v>
          </cell>
          <cell r="M3">
            <v>0</v>
          </cell>
          <cell r="N3" t="str">
            <v>Ciudad de México</v>
          </cell>
          <cell r="O3" t="str">
            <v>04980</v>
          </cell>
        </row>
        <row r="4">
          <cell r="A4" t="str">
            <v xml:space="preserve">SAGO MEDICAL SERVICE, S.A. DE C.V.                </v>
          </cell>
          <cell r="B4" t="str">
            <v>SMS -200716-NZ4</v>
          </cell>
          <cell r="C4" t="str">
            <v>Calle</v>
          </cell>
          <cell r="D4" t="str">
            <v xml:space="preserve">CALLE TEPIC NUM. 139 INT. 403                     </v>
          </cell>
          <cell r="E4">
            <v>139</v>
          </cell>
          <cell r="F4">
            <v>403</v>
          </cell>
          <cell r="G4" t="str">
            <v>Colonia</v>
          </cell>
          <cell r="H4" t="str">
            <v xml:space="preserve">ROMA SUR                                </v>
          </cell>
          <cell r="I4">
            <v>0</v>
          </cell>
          <cell r="J4" t="str">
            <v>Ciudad de México</v>
          </cell>
          <cell r="K4">
            <v>0</v>
          </cell>
          <cell r="L4" t="str">
            <v xml:space="preserve">CUAUHTEMOC                              </v>
          </cell>
          <cell r="M4">
            <v>0</v>
          </cell>
          <cell r="N4" t="str">
            <v>Ciudad de México</v>
          </cell>
          <cell r="O4" t="str">
            <v>06760</v>
          </cell>
        </row>
        <row r="5">
          <cell r="A5" t="str">
            <v xml:space="preserve">WAYNE MEDICAL S.A.S. DE C.V.                      </v>
          </cell>
          <cell r="B5" t="str">
            <v>WME -180311-R68</v>
          </cell>
          <cell r="C5" t="str">
            <v>Calle</v>
          </cell>
          <cell r="D5" t="str">
            <v xml:space="preserve">CALLE BOLIVAR NUM. 40                             </v>
          </cell>
          <cell r="E5">
            <v>40</v>
          </cell>
          <cell r="F5">
            <v>0</v>
          </cell>
          <cell r="G5" t="str">
            <v>Colonia</v>
          </cell>
          <cell r="H5" t="str">
            <v xml:space="preserve">HACIENDA DE LAS PALMAS                  </v>
          </cell>
          <cell r="I5">
            <v>0</v>
          </cell>
          <cell r="J5" t="str">
            <v xml:space="preserve">INTERLOMAS                              </v>
          </cell>
          <cell r="K5">
            <v>0</v>
          </cell>
          <cell r="L5" t="str">
            <v xml:space="preserve">INTERLOMAS                              </v>
          </cell>
          <cell r="M5">
            <v>0</v>
          </cell>
          <cell r="N5" t="str">
            <v>México</v>
          </cell>
          <cell r="O5" t="str">
            <v>52763</v>
          </cell>
        </row>
        <row r="6">
          <cell r="A6" t="str">
            <v xml:space="preserve">WAYNE MEDICAL S.A.S. DE C.V.                      </v>
          </cell>
          <cell r="B6" t="str">
            <v>WME -180311-R68</v>
          </cell>
          <cell r="C6" t="str">
            <v>Calle</v>
          </cell>
          <cell r="D6" t="str">
            <v xml:space="preserve">CALLE BOLIVAR NUM. 40                             </v>
          </cell>
          <cell r="E6">
            <v>40</v>
          </cell>
          <cell r="F6">
            <v>0</v>
          </cell>
          <cell r="G6" t="str">
            <v>Colonia</v>
          </cell>
          <cell r="H6" t="str">
            <v xml:space="preserve">HACIENDA DE LAS PALMAS                  </v>
          </cell>
          <cell r="I6">
            <v>0</v>
          </cell>
          <cell r="J6" t="str">
            <v xml:space="preserve">INTERLOMAS                              </v>
          </cell>
          <cell r="K6">
            <v>0</v>
          </cell>
          <cell r="L6" t="str">
            <v xml:space="preserve">INTERLOMAS                              </v>
          </cell>
          <cell r="M6">
            <v>0</v>
          </cell>
          <cell r="N6" t="str">
            <v>México</v>
          </cell>
          <cell r="O6" t="str">
            <v>52763</v>
          </cell>
        </row>
        <row r="7">
          <cell r="A7" t="str">
            <v xml:space="preserve">OPERADORA MARTA, S.A. DE C.V.                     </v>
          </cell>
          <cell r="B7" t="str">
            <v>OMA -170429-MPA</v>
          </cell>
          <cell r="C7" t="str">
            <v>Calle</v>
          </cell>
          <cell r="D7" t="str">
            <v xml:space="preserve">AV. VENUSTIANO CARRANZA NO. 2405                  </v>
          </cell>
          <cell r="E7">
            <v>2405</v>
          </cell>
          <cell r="F7">
            <v>0</v>
          </cell>
          <cell r="G7" t="str">
            <v>Colonia</v>
          </cell>
          <cell r="H7" t="str">
            <v xml:space="preserve">CENTRO                                  </v>
          </cell>
          <cell r="I7">
            <v>0</v>
          </cell>
          <cell r="J7" t="str">
            <v xml:space="preserve">CHIHUAHUA                               </v>
          </cell>
          <cell r="K7">
            <v>0</v>
          </cell>
          <cell r="L7" t="str">
            <v xml:space="preserve">CHIHUAHUA                               </v>
          </cell>
          <cell r="M7">
            <v>0</v>
          </cell>
          <cell r="N7" t="str">
            <v>Chihuahua</v>
          </cell>
          <cell r="O7" t="str">
            <v>31000</v>
          </cell>
        </row>
        <row r="8">
          <cell r="A8" t="str">
            <v xml:space="preserve">COMERCIALIZADORA ARVIEN, S.A. DE C.V.             </v>
          </cell>
          <cell r="B8" t="str">
            <v>CAR -050418-677</v>
          </cell>
          <cell r="C8" t="str">
            <v>Calle</v>
          </cell>
          <cell r="D8" t="str">
            <v xml:space="preserve">BOULEVARD ATLIXCAYOTL N°EXT.5508 T.BOSQUES 1 P.B. </v>
          </cell>
          <cell r="E8">
            <v>5508</v>
          </cell>
          <cell r="F8">
            <v>0</v>
          </cell>
          <cell r="G8" t="str">
            <v>Colonia</v>
          </cell>
          <cell r="H8" t="str">
            <v xml:space="preserve">BOSQUES DE ANGELOPOLIS                  </v>
          </cell>
          <cell r="I8">
            <v>0</v>
          </cell>
          <cell r="J8" t="str">
            <v xml:space="preserve">PUEBLA                                  </v>
          </cell>
          <cell r="K8">
            <v>0</v>
          </cell>
          <cell r="L8" t="str">
            <v xml:space="preserve">PUEBLA                                  </v>
          </cell>
          <cell r="M8">
            <v>0</v>
          </cell>
          <cell r="N8" t="str">
            <v>Puebla</v>
          </cell>
          <cell r="O8" t="str">
            <v>72453</v>
          </cell>
        </row>
        <row r="9">
          <cell r="A9" t="str">
            <v xml:space="preserve">FARMACEUTICOS MAYPO, S. A. DE C. V.               </v>
          </cell>
          <cell r="B9" t="str">
            <v>FMA -930118-1B1</v>
          </cell>
          <cell r="C9" t="str">
            <v>Calle</v>
          </cell>
          <cell r="D9" t="str">
            <v xml:space="preserve">CALZ. VIADUCTO TLALPAN NUM. 3222                  </v>
          </cell>
          <cell r="E9">
            <v>3222</v>
          </cell>
          <cell r="F9">
            <v>0</v>
          </cell>
          <cell r="G9" t="str">
            <v>Colonia</v>
          </cell>
          <cell r="H9" t="str">
            <v xml:space="preserve">VIEJO EJIDO DE STA. URSULA COAPA        </v>
          </cell>
          <cell r="I9">
            <v>0</v>
          </cell>
          <cell r="J9" t="str">
            <v>Ciudad de México</v>
          </cell>
          <cell r="K9">
            <v>0</v>
          </cell>
          <cell r="L9" t="str">
            <v xml:space="preserve">COYOACAN                                </v>
          </cell>
          <cell r="M9">
            <v>0</v>
          </cell>
          <cell r="N9" t="str">
            <v>Ciudad de México</v>
          </cell>
          <cell r="O9" t="str">
            <v>04980</v>
          </cell>
        </row>
        <row r="10">
          <cell r="A10" t="str">
            <v xml:space="preserve">FARMACEUTICOS MAYPO, S. A. DE C. V.               </v>
          </cell>
          <cell r="B10" t="str">
            <v>FMA -930118-1B1</v>
          </cell>
          <cell r="C10" t="str">
            <v>Calle</v>
          </cell>
          <cell r="D10" t="str">
            <v xml:space="preserve">CALZ. VIADUCTO TLALPAN NUM. 3222                  </v>
          </cell>
          <cell r="E10">
            <v>3222</v>
          </cell>
          <cell r="F10">
            <v>0</v>
          </cell>
          <cell r="G10" t="str">
            <v>Colonia</v>
          </cell>
          <cell r="H10" t="str">
            <v xml:space="preserve">VIEJO EJIDO DE STA. URSULA COAPA        </v>
          </cell>
          <cell r="I10">
            <v>0</v>
          </cell>
          <cell r="J10" t="str">
            <v>Ciudad de México</v>
          </cell>
          <cell r="K10">
            <v>0</v>
          </cell>
          <cell r="L10" t="str">
            <v xml:space="preserve">COYOACAN                                </v>
          </cell>
          <cell r="M10">
            <v>0</v>
          </cell>
          <cell r="N10" t="str">
            <v>Ciudad de México</v>
          </cell>
          <cell r="O10" t="str">
            <v>04980</v>
          </cell>
        </row>
        <row r="11">
          <cell r="A11" t="str">
            <v xml:space="preserve">FARMACEUTICOS MAYPO, S. A. DE C. V.               </v>
          </cell>
          <cell r="B11" t="str">
            <v>FMA -930118-1B1</v>
          </cell>
          <cell r="C11" t="str">
            <v>Calle</v>
          </cell>
          <cell r="D11" t="str">
            <v xml:space="preserve">CALZ. VIADUCTO TLALPAN NUM. 3222                  </v>
          </cell>
          <cell r="E11">
            <v>3222</v>
          </cell>
          <cell r="F11">
            <v>0</v>
          </cell>
          <cell r="G11" t="str">
            <v>Colonia</v>
          </cell>
          <cell r="H11" t="str">
            <v xml:space="preserve">VIEJO EJIDO DE STA. URSULA COAPA        </v>
          </cell>
          <cell r="I11">
            <v>0</v>
          </cell>
          <cell r="J11" t="str">
            <v>Ciudad de México</v>
          </cell>
          <cell r="K11">
            <v>0</v>
          </cell>
          <cell r="L11" t="str">
            <v xml:space="preserve">COYOACAN                                </v>
          </cell>
          <cell r="M11">
            <v>0</v>
          </cell>
          <cell r="N11" t="str">
            <v>Ciudad de México</v>
          </cell>
          <cell r="O11" t="str">
            <v>04980</v>
          </cell>
        </row>
        <row r="12">
          <cell r="A12" t="str">
            <v xml:space="preserve">FARMACEUTICOS MAYPO, S. A. DE C. V.               </v>
          </cell>
          <cell r="B12" t="str">
            <v>FMA -930118-1B1</v>
          </cell>
          <cell r="C12" t="str">
            <v>Calle</v>
          </cell>
          <cell r="D12" t="str">
            <v xml:space="preserve">CALZ. VIADUCTO TLALPAN NUM. 3222                  </v>
          </cell>
          <cell r="E12">
            <v>3222</v>
          </cell>
          <cell r="F12">
            <v>0</v>
          </cell>
          <cell r="G12" t="str">
            <v>Colonia</v>
          </cell>
          <cell r="H12" t="str">
            <v xml:space="preserve">VIEJO EJIDO DE STA. URSULA COAPA        </v>
          </cell>
          <cell r="I12">
            <v>0</v>
          </cell>
          <cell r="J12" t="str">
            <v>Ciudad de México</v>
          </cell>
          <cell r="K12">
            <v>0</v>
          </cell>
          <cell r="L12" t="str">
            <v xml:space="preserve">COYOACAN                                </v>
          </cell>
          <cell r="M12">
            <v>0</v>
          </cell>
          <cell r="N12" t="str">
            <v>Ciudad de México</v>
          </cell>
          <cell r="O12" t="str">
            <v>04980</v>
          </cell>
        </row>
        <row r="13">
          <cell r="A13" t="str">
            <v xml:space="preserve">MARCAS NESTLE, S. A. DE C. V.                     </v>
          </cell>
          <cell r="B13" t="str">
            <v>MNE -040922-6K9</v>
          </cell>
          <cell r="C13" t="str">
            <v>Calle</v>
          </cell>
          <cell r="D13" t="str">
            <v xml:space="preserve">BLVD. MIGUEL DE CERVANTES SAAVEDRA NUM. 301       </v>
          </cell>
          <cell r="E13">
            <v>301</v>
          </cell>
          <cell r="F13">
            <v>0</v>
          </cell>
          <cell r="G13" t="str">
            <v>Colonia</v>
          </cell>
          <cell r="H13" t="str">
            <v xml:space="preserve">GRANADA                                 </v>
          </cell>
          <cell r="I13">
            <v>0</v>
          </cell>
          <cell r="J13" t="str">
            <v>Ciudad de México</v>
          </cell>
          <cell r="K13">
            <v>0</v>
          </cell>
          <cell r="L13" t="str">
            <v xml:space="preserve">CIUDAD DE MEXICO                        </v>
          </cell>
          <cell r="M13">
            <v>0</v>
          </cell>
          <cell r="N13" t="str">
            <v>Ciudad de México</v>
          </cell>
          <cell r="O13" t="str">
            <v>11520</v>
          </cell>
        </row>
        <row r="14">
          <cell r="A14" t="str">
            <v xml:space="preserve">MARCAS NESTLE, S. A. DE C. V.                     </v>
          </cell>
          <cell r="B14" t="str">
            <v>MNE -040922-6K9</v>
          </cell>
          <cell r="C14" t="str">
            <v>Calle</v>
          </cell>
          <cell r="D14" t="str">
            <v xml:space="preserve">BLVD. MIGUEL DE CERVANTES SAAVEDRA NUM. 301       </v>
          </cell>
          <cell r="E14">
            <v>301</v>
          </cell>
          <cell r="F14">
            <v>0</v>
          </cell>
          <cell r="G14" t="str">
            <v>Colonia</v>
          </cell>
          <cell r="H14" t="str">
            <v xml:space="preserve">GRANADA                                 </v>
          </cell>
          <cell r="I14">
            <v>0</v>
          </cell>
          <cell r="J14" t="str">
            <v>Ciudad de México</v>
          </cell>
          <cell r="K14">
            <v>0</v>
          </cell>
          <cell r="L14" t="str">
            <v xml:space="preserve">CIUDAD DE MEXICO                        </v>
          </cell>
          <cell r="M14">
            <v>0</v>
          </cell>
          <cell r="N14" t="str">
            <v>Ciudad de México</v>
          </cell>
          <cell r="O14" t="str">
            <v>11520</v>
          </cell>
        </row>
        <row r="15">
          <cell r="A15" t="str">
            <v xml:space="preserve">REACCION MEDICA DEL NORTE, S.A. DE C.V.           </v>
          </cell>
          <cell r="B15" t="str">
            <v>RMN -171011-M21</v>
          </cell>
          <cell r="C15" t="str">
            <v>Calle</v>
          </cell>
          <cell r="D15" t="str">
            <v xml:space="preserve">CALLE MONTE SINAI NUM. 2844                       </v>
          </cell>
          <cell r="E15">
            <v>2844</v>
          </cell>
          <cell r="F15">
            <v>0</v>
          </cell>
          <cell r="G15" t="str">
            <v>Colonia</v>
          </cell>
          <cell r="H15" t="str">
            <v xml:space="preserve">NUEVO PARAISO                           </v>
          </cell>
          <cell r="I15">
            <v>0</v>
          </cell>
          <cell r="J15" t="str">
            <v xml:space="preserve">CHIHUAHUA                               </v>
          </cell>
          <cell r="K15">
            <v>0</v>
          </cell>
          <cell r="L15" t="str">
            <v xml:space="preserve">CHIHUAHUA                               </v>
          </cell>
          <cell r="M15">
            <v>0</v>
          </cell>
          <cell r="N15" t="str">
            <v>Chihuahua</v>
          </cell>
          <cell r="O15" t="str">
            <v xml:space="preserve">3112 </v>
          </cell>
        </row>
        <row r="16">
          <cell r="A16" t="str">
            <v xml:space="preserve">SAGO MEDICAL SERVICE, S.A. DE C.V.                </v>
          </cell>
          <cell r="B16" t="str">
            <v>SMS -200716-NZ4</v>
          </cell>
          <cell r="C16" t="str">
            <v>Calle</v>
          </cell>
          <cell r="D16" t="str">
            <v xml:space="preserve">CALLE TEPIC NUM. 139 INT. 403                     </v>
          </cell>
          <cell r="E16">
            <v>403</v>
          </cell>
          <cell r="F16">
            <v>0</v>
          </cell>
          <cell r="G16" t="str">
            <v>Colonia</v>
          </cell>
          <cell r="H16" t="str">
            <v xml:space="preserve">ROMA SUR                                </v>
          </cell>
          <cell r="I16">
            <v>0</v>
          </cell>
          <cell r="J16" t="str">
            <v>Ciudad de México</v>
          </cell>
          <cell r="K16">
            <v>0</v>
          </cell>
          <cell r="L16" t="str">
            <v xml:space="preserve">CUAUHTEMOC                              </v>
          </cell>
          <cell r="M16">
            <v>0</v>
          </cell>
          <cell r="N16" t="str">
            <v>Ciudad de México</v>
          </cell>
          <cell r="O16" t="str">
            <v>06760</v>
          </cell>
        </row>
        <row r="17">
          <cell r="A17" t="str">
            <v xml:space="preserve">SAGO MEDICAL SERVICE, S.A. DE C.V.                </v>
          </cell>
          <cell r="B17" t="str">
            <v>SMS -200716-NZ4</v>
          </cell>
          <cell r="C17" t="str">
            <v>Calle</v>
          </cell>
          <cell r="D17" t="str">
            <v xml:space="preserve">CALLE TEPIC NUM. 139 INT. 403                     </v>
          </cell>
          <cell r="E17">
            <v>403</v>
          </cell>
          <cell r="F17">
            <v>0</v>
          </cell>
          <cell r="G17" t="str">
            <v>Colonia</v>
          </cell>
          <cell r="H17" t="str">
            <v xml:space="preserve">ROMA SUR                                </v>
          </cell>
          <cell r="I17">
            <v>0</v>
          </cell>
          <cell r="J17" t="str">
            <v>Ciudad de México</v>
          </cell>
          <cell r="K17">
            <v>0</v>
          </cell>
          <cell r="L17" t="str">
            <v xml:space="preserve">CUAUHTEMOC                              </v>
          </cell>
          <cell r="M17">
            <v>0</v>
          </cell>
          <cell r="N17" t="str">
            <v>Ciudad de México</v>
          </cell>
          <cell r="O17" t="str">
            <v>06760</v>
          </cell>
        </row>
        <row r="18">
          <cell r="A18" t="str">
            <v xml:space="preserve">WAYNE MEDICAL S.A.S. DE C.V.                      </v>
          </cell>
          <cell r="B18" t="str">
            <v>WME -180311-R68</v>
          </cell>
          <cell r="C18" t="str">
            <v>Calle</v>
          </cell>
          <cell r="D18" t="str">
            <v xml:space="preserve">CALLE BOLIVAR NUM. 40                             </v>
          </cell>
          <cell r="E18">
            <v>40</v>
          </cell>
          <cell r="F18">
            <v>0</v>
          </cell>
          <cell r="G18" t="str">
            <v>Colonia</v>
          </cell>
          <cell r="H18" t="str">
            <v xml:space="preserve">HACIENDA DE LAS PALMAS                  </v>
          </cell>
          <cell r="I18">
            <v>0</v>
          </cell>
          <cell r="J18" t="str">
            <v xml:space="preserve">INTERLOMAS                              </v>
          </cell>
          <cell r="K18">
            <v>0</v>
          </cell>
          <cell r="L18" t="str">
            <v xml:space="preserve">INTERLOMAS                              </v>
          </cell>
          <cell r="M18">
            <v>0</v>
          </cell>
          <cell r="N18" t="str">
            <v>México</v>
          </cell>
          <cell r="O18" t="str">
            <v>52763</v>
          </cell>
        </row>
        <row r="19">
          <cell r="A19" t="str">
            <v xml:space="preserve">ENLACE OFTAMOLOGICO S.A. DE C.V.                  </v>
          </cell>
          <cell r="B19" t="str">
            <v>EOF -201027-120</v>
          </cell>
          <cell r="C19" t="str">
            <v>Calle</v>
          </cell>
          <cell r="D19" t="str">
            <v xml:space="preserve">calle RAMON CORONA NO. 49 INT. A                  </v>
          </cell>
          <cell r="E19">
            <v>49</v>
          </cell>
          <cell r="F19" t="str">
            <v>A</v>
          </cell>
          <cell r="G19" t="str">
            <v>Colonia</v>
          </cell>
          <cell r="H19" t="str">
            <v xml:space="preserve">ATEMAJAC DEL VALLE                      </v>
          </cell>
          <cell r="I19">
            <v>0</v>
          </cell>
          <cell r="J19" t="str">
            <v xml:space="preserve">ZAPOPAN                                 </v>
          </cell>
          <cell r="K19">
            <v>0</v>
          </cell>
          <cell r="L19" t="str">
            <v xml:space="preserve">ZAPOPAN                                 </v>
          </cell>
          <cell r="M19">
            <v>0</v>
          </cell>
          <cell r="N19" t="str">
            <v>Jalisco</v>
          </cell>
          <cell r="O19" t="str">
            <v>45190</v>
          </cell>
        </row>
        <row r="20">
          <cell r="A20" t="str">
            <v xml:space="preserve">ENLACE OFTAMOLOGICO S.A. DE C.V.                  </v>
          </cell>
          <cell r="B20" t="str">
            <v>EOF -201027-120</v>
          </cell>
          <cell r="C20" t="str">
            <v>Calle</v>
          </cell>
          <cell r="D20" t="str">
            <v xml:space="preserve">calle RAMON CORONA NO. 49 INT. A                  </v>
          </cell>
          <cell r="E20">
            <v>49</v>
          </cell>
          <cell r="F20">
            <v>0</v>
          </cell>
          <cell r="G20" t="str">
            <v>Colonia</v>
          </cell>
          <cell r="H20" t="str">
            <v xml:space="preserve">ATEMAJAC DEL VALLE                      </v>
          </cell>
          <cell r="I20">
            <v>0</v>
          </cell>
          <cell r="J20" t="str">
            <v xml:space="preserve">ZAPOPAN                                 </v>
          </cell>
          <cell r="K20">
            <v>0</v>
          </cell>
          <cell r="L20" t="str">
            <v xml:space="preserve">ZAPOPAN                                 </v>
          </cell>
          <cell r="M20">
            <v>0</v>
          </cell>
          <cell r="N20" t="str">
            <v>Jalisco</v>
          </cell>
          <cell r="O20" t="str">
            <v>45190</v>
          </cell>
        </row>
        <row r="21">
          <cell r="A21" t="str">
            <v xml:space="preserve">ALFEJ MEDICAL ITEMS S DE R.L. DE C.V.             </v>
          </cell>
          <cell r="B21" t="str">
            <v>AMI -090923-B30</v>
          </cell>
          <cell r="C21" t="str">
            <v>Calle</v>
          </cell>
          <cell r="D21" t="str">
            <v xml:space="preserve">CALLE PLAN DE AYALA NUM. 3505                     </v>
          </cell>
          <cell r="E21">
            <v>3505</v>
          </cell>
          <cell r="F21">
            <v>0</v>
          </cell>
          <cell r="G21" t="str">
            <v>Colonia</v>
          </cell>
          <cell r="H21" t="str">
            <v xml:space="preserve">ARCOS DE GUADALUPE                      </v>
          </cell>
          <cell r="I21">
            <v>0</v>
          </cell>
          <cell r="J21" t="str">
            <v xml:space="preserve">ZAPOPAN                                 </v>
          </cell>
          <cell r="K21">
            <v>0</v>
          </cell>
          <cell r="L21" t="str">
            <v xml:space="preserve">ZAPOPAN                                 </v>
          </cell>
          <cell r="M21">
            <v>0</v>
          </cell>
          <cell r="N21" t="str">
            <v>Jalisco</v>
          </cell>
          <cell r="O21" t="str">
            <v xml:space="preserve">5609 </v>
          </cell>
        </row>
        <row r="22">
          <cell r="A22" t="str">
            <v>ESCAMILLA ZENTENO AURORA</v>
          </cell>
          <cell r="B22" t="str">
            <v>EAZA-731026-4S5</v>
          </cell>
          <cell r="C22" t="str">
            <v>Calle</v>
          </cell>
          <cell r="D22" t="str">
            <v xml:space="preserve">ZEMPOALTECAS NUM. 22                              </v>
          </cell>
          <cell r="E22">
            <v>22</v>
          </cell>
          <cell r="F22">
            <v>0</v>
          </cell>
          <cell r="G22" t="str">
            <v>Colonia</v>
          </cell>
          <cell r="H22" t="str">
            <v xml:space="preserve">HDA. DEL ROSARIO                        </v>
          </cell>
          <cell r="I22">
            <v>0</v>
          </cell>
          <cell r="J22" t="str">
            <v>Ciudad de México</v>
          </cell>
          <cell r="K22">
            <v>0</v>
          </cell>
          <cell r="L22" t="str">
            <v xml:space="preserve">MEXICO                                  </v>
          </cell>
          <cell r="M22">
            <v>0</v>
          </cell>
          <cell r="N22" t="str">
            <v>Ciudad de México</v>
          </cell>
          <cell r="O22" t="str">
            <v>02420</v>
          </cell>
        </row>
        <row r="23">
          <cell r="A23" t="str">
            <v xml:space="preserve">AXANA SALUD OCUPACIONAL, S.A. DE C.V.             </v>
          </cell>
          <cell r="B23" t="str">
            <v>ASO -160613-UT8</v>
          </cell>
          <cell r="C23" t="str">
            <v>Calle</v>
          </cell>
          <cell r="D23" t="str">
            <v xml:space="preserve">CALLE 58 NO 341 X 15                              </v>
          </cell>
          <cell r="E23">
            <v>341</v>
          </cell>
          <cell r="F23">
            <v>0</v>
          </cell>
          <cell r="G23" t="str">
            <v>Colonia</v>
          </cell>
          <cell r="H23" t="str">
            <v xml:space="preserve">PLAN DE AYALA NORTE                     </v>
          </cell>
          <cell r="I23">
            <v>0</v>
          </cell>
          <cell r="J23" t="str">
            <v xml:space="preserve">MERIDA                                  </v>
          </cell>
          <cell r="K23">
            <v>0</v>
          </cell>
          <cell r="L23" t="str">
            <v xml:space="preserve">MERIDA                                  </v>
          </cell>
          <cell r="M23">
            <v>0</v>
          </cell>
          <cell r="N23" t="str">
            <v>Yucatán</v>
          </cell>
          <cell r="O23" t="str">
            <v>97118</v>
          </cell>
        </row>
        <row r="24">
          <cell r="A24" t="str">
            <v xml:space="preserve">AZTEC MEDIC, S.A. DE C.V.                         </v>
          </cell>
          <cell r="B24" t="str">
            <v>AME -181017-JV4</v>
          </cell>
          <cell r="C24" t="str">
            <v>Calle</v>
          </cell>
          <cell r="D24" t="str">
            <v xml:space="preserve">CALLE MARTIN CARRERA NUM. 301                     </v>
          </cell>
          <cell r="E24">
            <v>301</v>
          </cell>
          <cell r="F24">
            <v>0</v>
          </cell>
          <cell r="G24" t="str">
            <v>Colonia</v>
          </cell>
          <cell r="H24" t="str">
            <v xml:space="preserve">REGINA                                  </v>
          </cell>
          <cell r="I24">
            <v>0</v>
          </cell>
          <cell r="J24" t="str">
            <v xml:space="preserve">MONTERREY                               </v>
          </cell>
          <cell r="K24">
            <v>0</v>
          </cell>
          <cell r="L24" t="str">
            <v xml:space="preserve">MONTERREY                               </v>
          </cell>
          <cell r="M24">
            <v>0</v>
          </cell>
          <cell r="N24" t="str">
            <v>Nuevo León</v>
          </cell>
          <cell r="O24" t="str">
            <v>64290</v>
          </cell>
        </row>
        <row r="25">
          <cell r="A25" t="str">
            <v xml:space="preserve">DISTRIBUIDORA DE FARMACOS Y FRAGANCIAS, SA DE CV  </v>
          </cell>
          <cell r="B25" t="str">
            <v>DFF -000601-IQ0</v>
          </cell>
          <cell r="C25" t="str">
            <v>Calle</v>
          </cell>
          <cell r="D25" t="str">
            <v xml:space="preserve">AV. LAGUNA DE LAS ILUSIONES NUM. 99               </v>
          </cell>
          <cell r="E25">
            <v>99</v>
          </cell>
          <cell r="F25">
            <v>0</v>
          </cell>
          <cell r="G25" t="str">
            <v>Colonia</v>
          </cell>
          <cell r="H25" t="str">
            <v xml:space="preserve">LAGUNAS                                 </v>
          </cell>
          <cell r="I25">
            <v>0</v>
          </cell>
          <cell r="J25" t="str">
            <v xml:space="preserve">VILLAHERMOSA                            </v>
          </cell>
          <cell r="K25">
            <v>0</v>
          </cell>
          <cell r="L25" t="str">
            <v xml:space="preserve">VILLAHERMOSA                            </v>
          </cell>
          <cell r="M25">
            <v>0</v>
          </cell>
          <cell r="N25" t="str">
            <v>Tabasco</v>
          </cell>
          <cell r="O25" t="str">
            <v>86019</v>
          </cell>
        </row>
        <row r="26">
          <cell r="A26" t="str">
            <v>ESPECIALISTAS EN APLICACIONES Y SOPORTE TECNICO MEDICO, S. A. DE C. V.</v>
          </cell>
          <cell r="B26" t="str">
            <v>EAS -080619-B92</v>
          </cell>
          <cell r="C26" t="str">
            <v>Calle</v>
          </cell>
          <cell r="D26" t="str">
            <v xml:space="preserve">CALLE PINO NUM. 343 BODEGA 4                      </v>
          </cell>
          <cell r="E26">
            <v>343</v>
          </cell>
          <cell r="F26">
            <v>4</v>
          </cell>
          <cell r="G26" t="str">
            <v>Colonia</v>
          </cell>
          <cell r="H26" t="str">
            <v xml:space="preserve">ATLAMPA                                 </v>
          </cell>
          <cell r="I26">
            <v>0</v>
          </cell>
          <cell r="J26" t="str">
            <v>Ciudad de México</v>
          </cell>
          <cell r="K26">
            <v>0</v>
          </cell>
          <cell r="L26" t="str">
            <v xml:space="preserve">CUAUHTEMOC                              </v>
          </cell>
          <cell r="M26">
            <v>0</v>
          </cell>
          <cell r="N26" t="str">
            <v>Ciudad de México</v>
          </cell>
          <cell r="O26" t="str">
            <v>06450</v>
          </cell>
        </row>
        <row r="27">
          <cell r="A27" t="str">
            <v xml:space="preserve">FARMACEUTICOS MAYPO, S. A. DE C. V.               </v>
          </cell>
          <cell r="B27" t="str">
            <v>FMA -930118-1B1</v>
          </cell>
          <cell r="C27" t="str">
            <v>Calle</v>
          </cell>
          <cell r="D27" t="str">
            <v xml:space="preserve">CALZ. VIADUCTO TLALPAN NUM. 3222                  </v>
          </cell>
          <cell r="E27">
            <v>3222</v>
          </cell>
          <cell r="F27">
            <v>0</v>
          </cell>
          <cell r="G27" t="str">
            <v>Colonia</v>
          </cell>
          <cell r="H27" t="str">
            <v xml:space="preserve">VIEJO EJIDO DE STA. URSULA COAPA        </v>
          </cell>
          <cell r="I27">
            <v>0</v>
          </cell>
          <cell r="J27" t="str">
            <v>Ciudad de México</v>
          </cell>
          <cell r="K27">
            <v>0</v>
          </cell>
          <cell r="L27" t="str">
            <v xml:space="preserve">COYOACAN                                </v>
          </cell>
          <cell r="M27">
            <v>0</v>
          </cell>
          <cell r="N27" t="str">
            <v>Ciudad de México</v>
          </cell>
          <cell r="O27" t="str">
            <v>04980</v>
          </cell>
        </row>
        <row r="28">
          <cell r="A28" t="str">
            <v xml:space="preserve">GOMEN HEALTH CARE, S.A. DE C.V.                   </v>
          </cell>
          <cell r="B28" t="str">
            <v>GHC -130924-B82</v>
          </cell>
          <cell r="C28" t="str">
            <v>Calle</v>
          </cell>
          <cell r="D28" t="str">
            <v xml:space="preserve">MONTE BLANCO NUM.1180                             </v>
          </cell>
          <cell r="E28">
            <v>1180</v>
          </cell>
          <cell r="F28">
            <v>0</v>
          </cell>
          <cell r="G28" t="str">
            <v>Colonia</v>
          </cell>
          <cell r="H28" t="str">
            <v xml:space="preserve">LOMAS INDEPENDENCIA                     </v>
          </cell>
          <cell r="I28">
            <v>0</v>
          </cell>
          <cell r="J28" t="str">
            <v xml:space="preserve">GUADALAJARA                             </v>
          </cell>
          <cell r="K28">
            <v>0</v>
          </cell>
          <cell r="L28" t="str">
            <v xml:space="preserve">GUADALAJARA                             </v>
          </cell>
          <cell r="M28">
            <v>0</v>
          </cell>
          <cell r="N28" t="str">
            <v>Jalisco</v>
          </cell>
          <cell r="O28" t="str">
            <v>44350</v>
          </cell>
        </row>
        <row r="29">
          <cell r="A29" t="str">
            <v xml:space="preserve">GRUPO BIOMYRE SC                                  </v>
          </cell>
          <cell r="B29" t="str">
            <v>GBI -071212-A91</v>
          </cell>
          <cell r="C29" t="str">
            <v>Calle</v>
          </cell>
          <cell r="D29" t="str">
            <v xml:space="preserve">5 DE MAYO NUM. 977                                </v>
          </cell>
          <cell r="E29">
            <v>977</v>
          </cell>
          <cell r="F29">
            <v>0</v>
          </cell>
          <cell r="G29" t="str">
            <v>Colonia</v>
          </cell>
          <cell r="H29" t="str">
            <v xml:space="preserve">CENTRO                                  </v>
          </cell>
          <cell r="I29">
            <v>0</v>
          </cell>
          <cell r="J29" t="str">
            <v xml:space="preserve">MONTERREY                               </v>
          </cell>
          <cell r="K29">
            <v>0</v>
          </cell>
          <cell r="L29" t="str">
            <v xml:space="preserve">MONTERREY                               </v>
          </cell>
          <cell r="M29">
            <v>0</v>
          </cell>
          <cell r="N29" t="str">
            <v>Nuevo León</v>
          </cell>
          <cell r="O29" t="str">
            <v>64000</v>
          </cell>
        </row>
        <row r="30">
          <cell r="A30" t="str">
            <v xml:space="preserve">INSUMOS Y SOLUCIONES MEDICAS, SA DE CV            </v>
          </cell>
          <cell r="B30" t="str">
            <v>ISM -111025-JF9</v>
          </cell>
          <cell r="C30" t="str">
            <v>Calle</v>
          </cell>
          <cell r="D30" t="str">
            <v xml:space="preserve">CALLE MARTIN ALONSO PINZON NUM. 60                </v>
          </cell>
          <cell r="E30">
            <v>60</v>
          </cell>
          <cell r="F30">
            <v>0</v>
          </cell>
          <cell r="G30" t="str">
            <v>Colonia</v>
          </cell>
          <cell r="H30" t="str">
            <v xml:space="preserve">COLON ECHEGARAY                         </v>
          </cell>
          <cell r="I30">
            <v>0</v>
          </cell>
          <cell r="J30" t="str">
            <v xml:space="preserve">NAUCALPAN DE JUAREZ                     </v>
          </cell>
          <cell r="K30">
            <v>0</v>
          </cell>
          <cell r="L30" t="str">
            <v xml:space="preserve">NAUCALPAN DE JUAREZ                     </v>
          </cell>
          <cell r="M30">
            <v>0</v>
          </cell>
          <cell r="N30" t="str">
            <v>México</v>
          </cell>
          <cell r="O30" t="str">
            <v>53300</v>
          </cell>
        </row>
        <row r="31">
          <cell r="A31" t="str">
            <v>AYALA RODRIGUEZ JUAN CARLOS</v>
          </cell>
          <cell r="B31" t="str">
            <v>AARJ-710427-IJ6</v>
          </cell>
          <cell r="C31" t="str">
            <v>Calle</v>
          </cell>
          <cell r="D31" t="str">
            <v xml:space="preserve">CALLE PARAMARIBO NUM. 96                          </v>
          </cell>
          <cell r="E31">
            <v>96</v>
          </cell>
          <cell r="F31">
            <v>0</v>
          </cell>
          <cell r="G31" t="str">
            <v>Colonia</v>
          </cell>
          <cell r="H31" t="str">
            <v xml:space="preserve">SAN PEDRO ZACATENCO                     </v>
          </cell>
          <cell r="I31">
            <v>0</v>
          </cell>
          <cell r="J31" t="str">
            <v>Ciudad de México</v>
          </cell>
          <cell r="K31">
            <v>0</v>
          </cell>
          <cell r="L31" t="str">
            <v xml:space="preserve">GUSTAVO A. MADERO                       </v>
          </cell>
          <cell r="M31">
            <v>0</v>
          </cell>
          <cell r="N31" t="str">
            <v>Ciudad de México</v>
          </cell>
          <cell r="O31" t="str">
            <v>07360</v>
          </cell>
        </row>
        <row r="32">
          <cell r="A32" t="str">
            <v xml:space="preserve">NO TEJIDOS GABA, S. A. DE C. V.                   </v>
          </cell>
          <cell r="B32" t="str">
            <v>NTG -110201-Q46</v>
          </cell>
          <cell r="C32" t="str">
            <v>Calle</v>
          </cell>
          <cell r="D32" t="str">
            <v xml:space="preserve">PONIENTE 116 NUM. 576 BODEGA I                    </v>
          </cell>
          <cell r="E32">
            <v>576</v>
          </cell>
          <cell r="F32">
            <v>1</v>
          </cell>
          <cell r="G32" t="str">
            <v>Colonia</v>
          </cell>
          <cell r="H32" t="str">
            <v xml:space="preserve">INDUSTRIAL VALLEJO                      </v>
          </cell>
          <cell r="I32">
            <v>0</v>
          </cell>
          <cell r="J32" t="str">
            <v>Ciudad de México</v>
          </cell>
          <cell r="K32">
            <v>0</v>
          </cell>
          <cell r="L32" t="str">
            <v xml:space="preserve">CIUDAD DE MEXICO                        </v>
          </cell>
          <cell r="M32">
            <v>0</v>
          </cell>
          <cell r="N32" t="str">
            <v>Ciudad de México</v>
          </cell>
          <cell r="O32" t="str">
            <v>02300</v>
          </cell>
        </row>
        <row r="33">
          <cell r="A33" t="str">
            <v>AVILA ANGUIANO OCTAVIO YAIR</v>
          </cell>
          <cell r="B33" t="str">
            <v>AIAO-970630-EJ5</v>
          </cell>
          <cell r="C33" t="str">
            <v>Calle</v>
          </cell>
          <cell r="D33" t="str">
            <v xml:space="preserve">CALLE CIPRES NUM. 5                               </v>
          </cell>
          <cell r="E33">
            <v>5</v>
          </cell>
          <cell r="F33">
            <v>0</v>
          </cell>
          <cell r="G33" t="str">
            <v>Colonia</v>
          </cell>
          <cell r="H33" t="str">
            <v xml:space="preserve">EL MANTO                                </v>
          </cell>
          <cell r="I33">
            <v>0</v>
          </cell>
          <cell r="J33" t="str">
            <v>Ciudad de México</v>
          </cell>
          <cell r="K33">
            <v>0</v>
          </cell>
          <cell r="L33" t="str">
            <v xml:space="preserve">IZTAPALAPA                              </v>
          </cell>
          <cell r="M33">
            <v>0</v>
          </cell>
          <cell r="N33" t="str">
            <v>Ciudad de México</v>
          </cell>
          <cell r="O33" t="str">
            <v>09830</v>
          </cell>
        </row>
        <row r="34">
          <cell r="A34" t="str">
            <v xml:space="preserve">PRESEMED SA DE CV                                 </v>
          </cell>
          <cell r="B34" t="str">
            <v>PRE -170825-FW1</v>
          </cell>
          <cell r="C34" t="str">
            <v>Calle</v>
          </cell>
          <cell r="D34" t="str">
            <v>CALLE ZAFIRO PEDREGAL DEL BOSQUE MZA 3 LOTE 25 INT</v>
          </cell>
          <cell r="E34">
            <v>25</v>
          </cell>
          <cell r="F34">
            <v>0</v>
          </cell>
          <cell r="G34" t="str">
            <v>Colonia</v>
          </cell>
          <cell r="H34" t="str">
            <v xml:space="preserve">REGION 506                              </v>
          </cell>
          <cell r="I34">
            <v>0</v>
          </cell>
          <cell r="J34" t="str">
            <v>Cancún</v>
          </cell>
          <cell r="K34">
            <v>0</v>
          </cell>
          <cell r="L34" t="str">
            <v>Benito Juárez</v>
          </cell>
          <cell r="M34">
            <v>0</v>
          </cell>
          <cell r="N34" t="str">
            <v>Quintana Roo</v>
          </cell>
          <cell r="O34" t="str">
            <v>77533</v>
          </cell>
        </row>
        <row r="35">
          <cell r="A35" t="str">
            <v xml:space="preserve">SOLUCIONES BEMEDICAL SA DE CV                     </v>
          </cell>
          <cell r="B35" t="str">
            <v>SBE -180417-TQ0</v>
          </cell>
          <cell r="C35" t="str">
            <v>Calle</v>
          </cell>
          <cell r="D35" t="str">
            <v xml:space="preserve">CALLE 29  NUM. 104   INT. 502                     </v>
          </cell>
          <cell r="E35">
            <v>104</v>
          </cell>
          <cell r="F35">
            <v>502</v>
          </cell>
          <cell r="G35" t="str">
            <v>Colonia</v>
          </cell>
          <cell r="H35" t="str">
            <v xml:space="preserve">GENERAL IGNACIO ZARAGOZA                </v>
          </cell>
          <cell r="I35">
            <v>0</v>
          </cell>
          <cell r="J35" t="str">
            <v>Ciudad de México</v>
          </cell>
          <cell r="K35">
            <v>0</v>
          </cell>
          <cell r="L35" t="str">
            <v xml:space="preserve">VENUSTIANO CARRANZA                     </v>
          </cell>
          <cell r="M35">
            <v>0</v>
          </cell>
          <cell r="N35" t="str">
            <v>Ciudad de México</v>
          </cell>
          <cell r="O35" t="str">
            <v>15000</v>
          </cell>
        </row>
        <row r="36">
          <cell r="A36" t="str">
            <v xml:space="preserve">SUPLIMEX, S.A. DE C.V.                            </v>
          </cell>
          <cell r="B36" t="str">
            <v>SUP -060615-BY8</v>
          </cell>
          <cell r="C36" t="str">
            <v>Calle</v>
          </cell>
          <cell r="D36" t="str">
            <v xml:space="preserve">AV. JESUS DEL MONTE NUM. 37 2° PISO, BODEGA 8     </v>
          </cell>
          <cell r="E36">
            <v>372</v>
          </cell>
          <cell r="F36">
            <v>8</v>
          </cell>
          <cell r="G36" t="str">
            <v>Colonia</v>
          </cell>
          <cell r="H36" t="str">
            <v xml:space="preserve">JESUS DEL MONTE                         </v>
          </cell>
          <cell r="I36">
            <v>0</v>
          </cell>
          <cell r="J36" t="str">
            <v xml:space="preserve">HUIXQUILUCAN                            </v>
          </cell>
          <cell r="K36">
            <v>0</v>
          </cell>
          <cell r="L36" t="str">
            <v xml:space="preserve">HUIXQUILUCAN                            </v>
          </cell>
          <cell r="M36">
            <v>0</v>
          </cell>
          <cell r="N36" t="str">
            <v>México</v>
          </cell>
          <cell r="O36" t="str">
            <v>52764</v>
          </cell>
        </row>
        <row r="37">
          <cell r="A37" t="str">
            <v xml:space="preserve">DENTILAB, S.A  DE C.V.                            </v>
          </cell>
          <cell r="B37" t="str">
            <v>DEN -861217-P3A</v>
          </cell>
          <cell r="C37" t="str">
            <v>Calle</v>
          </cell>
          <cell r="D37" t="str">
            <v xml:space="preserve">CALLE TATAVASCO NUM. 79                           </v>
          </cell>
          <cell r="E37">
            <v>79</v>
          </cell>
          <cell r="F37">
            <v>0</v>
          </cell>
          <cell r="G37" t="str">
            <v>Colonia</v>
          </cell>
          <cell r="H37" t="str">
            <v xml:space="preserve">SANTA CATARINA                          </v>
          </cell>
          <cell r="I37">
            <v>0</v>
          </cell>
          <cell r="J37" t="str">
            <v>Ciudad de México</v>
          </cell>
          <cell r="K37">
            <v>0</v>
          </cell>
          <cell r="L37" t="str">
            <v xml:space="preserve">COYOACAN                                </v>
          </cell>
          <cell r="M37">
            <v>0</v>
          </cell>
          <cell r="N37" t="str">
            <v>Ciudad de México</v>
          </cell>
          <cell r="O37" t="str">
            <v>04010</v>
          </cell>
        </row>
        <row r="38">
          <cell r="A38" t="str">
            <v xml:space="preserve">ASOKAM, S.A. DE C.V.                              </v>
          </cell>
          <cell r="B38" t="str">
            <v>ASO -061124-JP9</v>
          </cell>
          <cell r="C38" t="str">
            <v>Calle</v>
          </cell>
          <cell r="D38" t="str">
            <v xml:space="preserve">CALLE MARSELLA NUM. 246  INT. PISO 2F             </v>
          </cell>
          <cell r="E38">
            <v>246</v>
          </cell>
          <cell r="F38">
            <v>2</v>
          </cell>
          <cell r="G38" t="str">
            <v>Colonia</v>
          </cell>
          <cell r="H38" t="str">
            <v xml:space="preserve">UNIDAD MEXICO                           </v>
          </cell>
          <cell r="I38">
            <v>0</v>
          </cell>
          <cell r="J38" t="str">
            <v xml:space="preserve">ZAPOPAN                                 </v>
          </cell>
          <cell r="K38">
            <v>0</v>
          </cell>
          <cell r="L38" t="str">
            <v xml:space="preserve">ZAPOPAN                                 </v>
          </cell>
          <cell r="M38">
            <v>0</v>
          </cell>
          <cell r="N38" t="str">
            <v>Jalisco</v>
          </cell>
          <cell r="O38" t="str">
            <v>45120</v>
          </cell>
        </row>
        <row r="39">
          <cell r="A39" t="str">
            <v>ESCAMILLA ZENTENO AURORA</v>
          </cell>
          <cell r="B39" t="str">
            <v>EAZA-731026-4S5</v>
          </cell>
          <cell r="C39" t="str">
            <v>Calle</v>
          </cell>
          <cell r="D39" t="str">
            <v xml:space="preserve">ZEMPOALTECAS NUM. 22                              </v>
          </cell>
          <cell r="E39">
            <v>22</v>
          </cell>
          <cell r="F39">
            <v>0</v>
          </cell>
          <cell r="G39" t="str">
            <v>Colonia</v>
          </cell>
          <cell r="H39" t="str">
            <v xml:space="preserve">HDA. DEL ROSARIO                        </v>
          </cell>
          <cell r="I39">
            <v>0</v>
          </cell>
          <cell r="J39" t="str">
            <v>Ciudad de México</v>
          </cell>
          <cell r="K39">
            <v>0</v>
          </cell>
          <cell r="L39" t="str">
            <v xml:space="preserve">MEXICO                                  </v>
          </cell>
          <cell r="M39">
            <v>0</v>
          </cell>
          <cell r="N39" t="str">
            <v>Ciudad de México</v>
          </cell>
          <cell r="O39" t="str">
            <v>02420</v>
          </cell>
        </row>
        <row r="40">
          <cell r="A40" t="str">
            <v>ESCAMILLA ZENTENO AURORA</v>
          </cell>
          <cell r="B40" t="str">
            <v>EAZA-731026-4S5</v>
          </cell>
          <cell r="C40" t="str">
            <v>Calle</v>
          </cell>
          <cell r="D40" t="str">
            <v xml:space="preserve">ZEMPOALTECAS NUM. 22                              </v>
          </cell>
          <cell r="E40">
            <v>22</v>
          </cell>
          <cell r="F40">
            <v>0</v>
          </cell>
          <cell r="G40" t="str">
            <v>Colonia</v>
          </cell>
          <cell r="H40" t="str">
            <v xml:space="preserve">HDA. DEL ROSARIO                        </v>
          </cell>
          <cell r="I40">
            <v>0</v>
          </cell>
          <cell r="J40" t="str">
            <v>Ciudad de México</v>
          </cell>
          <cell r="K40">
            <v>0</v>
          </cell>
          <cell r="L40" t="str">
            <v xml:space="preserve">MEXICO                                  </v>
          </cell>
          <cell r="M40">
            <v>0</v>
          </cell>
          <cell r="N40" t="str">
            <v>Ciudad de México</v>
          </cell>
          <cell r="O40" t="str">
            <v>02420</v>
          </cell>
        </row>
        <row r="41">
          <cell r="A41" t="str">
            <v xml:space="preserve">AXANA SALUD OCUPACIONAL, S.A. DE C.V.             </v>
          </cell>
          <cell r="B41" t="str">
            <v>ASO -160613-UT8</v>
          </cell>
          <cell r="C41" t="str">
            <v>Calle</v>
          </cell>
          <cell r="D41" t="str">
            <v xml:space="preserve">CALLE 58 NO 341 X 15                              </v>
          </cell>
          <cell r="E41">
            <v>58</v>
          </cell>
          <cell r="F41">
            <v>0</v>
          </cell>
          <cell r="G41" t="str">
            <v>Colonia</v>
          </cell>
          <cell r="H41" t="str">
            <v xml:space="preserve">PLAN DE AYALA NORTE                     </v>
          </cell>
          <cell r="I41">
            <v>0</v>
          </cell>
          <cell r="J41" t="str">
            <v xml:space="preserve">MERIDA                                  </v>
          </cell>
          <cell r="K41">
            <v>0</v>
          </cell>
          <cell r="L41" t="str">
            <v xml:space="preserve">MERIDA                                  </v>
          </cell>
          <cell r="M41">
            <v>0</v>
          </cell>
          <cell r="N41" t="str">
            <v>Yucatán</v>
          </cell>
          <cell r="O41" t="str">
            <v>97118</v>
          </cell>
        </row>
        <row r="42">
          <cell r="A42" t="str">
            <v xml:space="preserve">AZTEC MEDIC, S.A. DE C.V.                         </v>
          </cell>
          <cell r="B42" t="str">
            <v>AME -181017-JV4</v>
          </cell>
          <cell r="C42" t="str">
            <v>Calle</v>
          </cell>
          <cell r="D42" t="str">
            <v xml:space="preserve">CALLE MARTIN CARRERA NUM. 301                     </v>
          </cell>
          <cell r="E42">
            <v>301</v>
          </cell>
          <cell r="F42">
            <v>0</v>
          </cell>
          <cell r="G42" t="str">
            <v>Colonia</v>
          </cell>
          <cell r="H42" t="str">
            <v xml:space="preserve">REGINA                                  </v>
          </cell>
          <cell r="I42">
            <v>0</v>
          </cell>
          <cell r="J42" t="str">
            <v xml:space="preserve">MONTERREY                               </v>
          </cell>
          <cell r="K42">
            <v>0</v>
          </cell>
          <cell r="L42" t="str">
            <v xml:space="preserve">MONTERREY                               </v>
          </cell>
          <cell r="M42">
            <v>0</v>
          </cell>
          <cell r="N42" t="str">
            <v>Nuevo León</v>
          </cell>
          <cell r="O42" t="str">
            <v>64290</v>
          </cell>
        </row>
        <row r="43">
          <cell r="A43" t="str">
            <v xml:space="preserve">BIOMA FARMACEUTICA, S.A. DE C.V.                  </v>
          </cell>
          <cell r="B43" t="str">
            <v>BFA -080627-KN0</v>
          </cell>
          <cell r="C43" t="str">
            <v>Calle</v>
          </cell>
          <cell r="D43" t="str">
            <v xml:space="preserve">BLVD DEL RODEO NUM. 159                           </v>
          </cell>
          <cell r="E43">
            <v>159</v>
          </cell>
          <cell r="F43">
            <v>0</v>
          </cell>
          <cell r="G43" t="str">
            <v>Colonia</v>
          </cell>
          <cell r="H43" t="str">
            <v xml:space="preserve">EL VIGIA                                </v>
          </cell>
          <cell r="I43">
            <v>0</v>
          </cell>
          <cell r="J43" t="str">
            <v xml:space="preserve">ZAPOPAN                                 </v>
          </cell>
          <cell r="K43">
            <v>0</v>
          </cell>
          <cell r="L43" t="str">
            <v xml:space="preserve">ZAPOPAN                                 </v>
          </cell>
          <cell r="M43">
            <v>0</v>
          </cell>
          <cell r="N43" t="str">
            <v>Jalisco</v>
          </cell>
          <cell r="O43" t="str">
            <v>45140</v>
          </cell>
        </row>
        <row r="44">
          <cell r="A44" t="str">
            <v xml:space="preserve">COCON COCINA Y ASEO, S.A DE CV.                   </v>
          </cell>
          <cell r="B44" t="str">
            <v>CCA -181009-H34</v>
          </cell>
          <cell r="C44" t="str">
            <v>Calle</v>
          </cell>
          <cell r="D44" t="str">
            <v xml:space="preserve">AV. COYOACAN NUM. 1052                            </v>
          </cell>
          <cell r="E44">
            <v>1052</v>
          </cell>
          <cell r="F44">
            <v>0</v>
          </cell>
          <cell r="G44" t="str">
            <v>Colonia</v>
          </cell>
          <cell r="H44" t="str">
            <v xml:space="preserve">DEL VALLE                               </v>
          </cell>
          <cell r="I44">
            <v>0</v>
          </cell>
          <cell r="J44" t="str">
            <v>Ciudad de México</v>
          </cell>
          <cell r="K44">
            <v>0</v>
          </cell>
          <cell r="L44" t="str">
            <v xml:space="preserve">BENITO JUAREZ                           </v>
          </cell>
          <cell r="M44">
            <v>0</v>
          </cell>
          <cell r="N44" t="str">
            <v>Ciudad de México</v>
          </cell>
          <cell r="O44" t="str">
            <v>03100</v>
          </cell>
        </row>
        <row r="45">
          <cell r="A45" t="str">
            <v xml:space="preserve">COMERCIAL VIA MEDICA S.A. DE C.V.                 </v>
          </cell>
          <cell r="B45" t="str">
            <v>CVM -040629-9P7</v>
          </cell>
          <cell r="C45" t="str">
            <v>Calle</v>
          </cell>
          <cell r="D45" t="str">
            <v xml:space="preserve">CALZ. HACIENDA SAN ISIDRO # 81                    </v>
          </cell>
          <cell r="E45">
            <v>81</v>
          </cell>
          <cell r="F45">
            <v>0</v>
          </cell>
          <cell r="G45" t="str">
            <v>Colonia</v>
          </cell>
          <cell r="H45" t="str">
            <v xml:space="preserve">PRADOS DEL ROSARIO                      </v>
          </cell>
          <cell r="I45">
            <v>0</v>
          </cell>
          <cell r="J45" t="str">
            <v>Ciudad de México</v>
          </cell>
          <cell r="K45">
            <v>0</v>
          </cell>
          <cell r="L45" t="str">
            <v xml:space="preserve">CIUDAD DE MEXICO                        </v>
          </cell>
          <cell r="M45">
            <v>0</v>
          </cell>
          <cell r="N45" t="str">
            <v>Ciudad de México</v>
          </cell>
          <cell r="O45" t="str">
            <v>02410</v>
          </cell>
        </row>
        <row r="46">
          <cell r="A46" t="str">
            <v xml:space="preserve">COMERCIALIZADORA ARVIEN, S.A. DE C.V.             </v>
          </cell>
          <cell r="B46" t="str">
            <v>CAR -050418-677</v>
          </cell>
          <cell r="C46" t="str">
            <v>Calle</v>
          </cell>
          <cell r="D46" t="str">
            <v xml:space="preserve">BOULEVARD ATLIXCAYOTL N°EXT.5508 T.BOSQUES 1 P.B. </v>
          </cell>
          <cell r="E46">
            <v>5508</v>
          </cell>
          <cell r="F46">
            <v>1</v>
          </cell>
          <cell r="G46" t="str">
            <v>Colonia</v>
          </cell>
          <cell r="H46" t="str">
            <v xml:space="preserve">BOSQUES DE ANGELOPOLIS                  </v>
          </cell>
          <cell r="I46">
            <v>0</v>
          </cell>
          <cell r="J46" t="str">
            <v xml:space="preserve">PUEBLA                                  </v>
          </cell>
          <cell r="K46">
            <v>0</v>
          </cell>
          <cell r="L46" t="str">
            <v xml:space="preserve">PUEBLA                                  </v>
          </cell>
          <cell r="M46">
            <v>0</v>
          </cell>
          <cell r="N46" t="str">
            <v>Puebla</v>
          </cell>
          <cell r="O46" t="str">
            <v>72453</v>
          </cell>
        </row>
        <row r="47">
          <cell r="A47" t="str">
            <v xml:space="preserve">CORPORACION ARMO, S.A. DE C.V.                    </v>
          </cell>
          <cell r="B47" t="str">
            <v>CAR -940822-2MA</v>
          </cell>
          <cell r="C47" t="str">
            <v>Calle</v>
          </cell>
          <cell r="D47" t="str">
            <v xml:space="preserve">SUR 79-A NUM. 310                                 </v>
          </cell>
          <cell r="E47">
            <v>310</v>
          </cell>
          <cell r="F47">
            <v>0</v>
          </cell>
          <cell r="G47" t="str">
            <v>Colonia</v>
          </cell>
          <cell r="H47" t="str">
            <v xml:space="preserve">SINATEL                                 </v>
          </cell>
          <cell r="I47">
            <v>0</v>
          </cell>
          <cell r="J47" t="str">
            <v>Ciudad de México</v>
          </cell>
          <cell r="K47">
            <v>0</v>
          </cell>
          <cell r="L47" t="str">
            <v xml:space="preserve">MEXICO                                  </v>
          </cell>
          <cell r="M47">
            <v>0</v>
          </cell>
          <cell r="N47" t="str">
            <v>Ciudad de México</v>
          </cell>
          <cell r="O47" t="str">
            <v>09470</v>
          </cell>
        </row>
        <row r="48">
          <cell r="A48" t="str">
            <v xml:space="preserve">ENDOMEDICA,S. A. DE C. V.                         </v>
          </cell>
          <cell r="B48" t="str">
            <v>END -860130-349</v>
          </cell>
          <cell r="C48" t="str">
            <v>Calle</v>
          </cell>
          <cell r="D48" t="str">
            <v xml:space="preserve">MONTE IRAZU NUM. 189                              </v>
          </cell>
          <cell r="E48">
            <v>189</v>
          </cell>
          <cell r="F48">
            <v>0</v>
          </cell>
          <cell r="G48" t="str">
            <v>Colonia</v>
          </cell>
          <cell r="H48" t="str">
            <v xml:space="preserve">LOMAS DE CHAPULTEPEC                    </v>
          </cell>
          <cell r="I48">
            <v>0</v>
          </cell>
          <cell r="J48" t="str">
            <v>Ciudad de México</v>
          </cell>
          <cell r="K48">
            <v>0</v>
          </cell>
          <cell r="L48" t="str">
            <v xml:space="preserve">MEXICO                                  </v>
          </cell>
          <cell r="M48">
            <v>0</v>
          </cell>
          <cell r="N48" t="str">
            <v>Ciudad de México</v>
          </cell>
          <cell r="O48" t="str">
            <v>11000</v>
          </cell>
        </row>
        <row r="49">
          <cell r="A49" t="str">
            <v>ESPECIALISTAS EN APLICACIONES Y SOPORTE TECNICO MEDICO, S. A. DE C. V.</v>
          </cell>
          <cell r="B49" t="str">
            <v>EAS -080619-B92</v>
          </cell>
          <cell r="C49" t="str">
            <v>Calle</v>
          </cell>
          <cell r="D49" t="str">
            <v xml:space="preserve">CALLE PINO NUM. 343 BODEGA 4                      </v>
          </cell>
          <cell r="E49">
            <v>343</v>
          </cell>
          <cell r="F49">
            <v>4</v>
          </cell>
          <cell r="G49" t="str">
            <v>Colonia</v>
          </cell>
          <cell r="H49" t="str">
            <v xml:space="preserve">ATLAMPA                                 </v>
          </cell>
          <cell r="I49">
            <v>0</v>
          </cell>
          <cell r="J49" t="str">
            <v>Ciudad de México</v>
          </cell>
          <cell r="K49">
            <v>0</v>
          </cell>
          <cell r="L49" t="str">
            <v xml:space="preserve">CUAUHTEMOC                              </v>
          </cell>
          <cell r="M49">
            <v>0</v>
          </cell>
          <cell r="N49" t="str">
            <v>Ciudad de México</v>
          </cell>
          <cell r="O49" t="str">
            <v>06450</v>
          </cell>
        </row>
        <row r="50">
          <cell r="A50" t="str">
            <v xml:space="preserve">GRUPO BIOMYRE SC                                  </v>
          </cell>
          <cell r="B50" t="str">
            <v>GBI -071212-A91</v>
          </cell>
          <cell r="C50" t="str">
            <v>Calle</v>
          </cell>
          <cell r="D50" t="str">
            <v xml:space="preserve">5 DE MAYO NUM. 977                                </v>
          </cell>
          <cell r="E50">
            <v>977</v>
          </cell>
          <cell r="F50">
            <v>0</v>
          </cell>
          <cell r="G50" t="str">
            <v>Colonia</v>
          </cell>
          <cell r="H50" t="str">
            <v xml:space="preserve">CENTRO                                  </v>
          </cell>
          <cell r="I50">
            <v>0</v>
          </cell>
          <cell r="J50" t="str">
            <v xml:space="preserve">MONTERREY                               </v>
          </cell>
          <cell r="K50">
            <v>0</v>
          </cell>
          <cell r="L50" t="str">
            <v xml:space="preserve">MONTERREY                               </v>
          </cell>
          <cell r="M50">
            <v>0</v>
          </cell>
          <cell r="N50" t="str">
            <v>Nuevo León</v>
          </cell>
          <cell r="O50" t="str">
            <v>64000</v>
          </cell>
        </row>
        <row r="51">
          <cell r="A51" t="str">
            <v xml:space="preserve">INSUMOS Y SOLUCIONES MEDICAS, SA DE CV            </v>
          </cell>
          <cell r="B51" t="str">
            <v>ISM -111025-JF9</v>
          </cell>
          <cell r="C51" t="str">
            <v>Calle</v>
          </cell>
          <cell r="D51" t="str">
            <v xml:space="preserve">CALLE MARTIN ALONSO PINZON NUM. 60                </v>
          </cell>
          <cell r="E51">
            <v>60</v>
          </cell>
          <cell r="F51">
            <v>0</v>
          </cell>
          <cell r="G51" t="str">
            <v>Colonia</v>
          </cell>
          <cell r="H51" t="str">
            <v xml:space="preserve">COLON ECHEGARAY                         </v>
          </cell>
          <cell r="I51">
            <v>0</v>
          </cell>
          <cell r="J51" t="str">
            <v xml:space="preserve">NAUCALPAN DE JUAREZ                     </v>
          </cell>
          <cell r="K51">
            <v>0</v>
          </cell>
          <cell r="L51" t="str">
            <v xml:space="preserve">NAUCALPAN DE JUAREZ                     </v>
          </cell>
          <cell r="M51">
            <v>0</v>
          </cell>
          <cell r="N51" t="str">
            <v>México</v>
          </cell>
          <cell r="O51" t="str">
            <v>53300</v>
          </cell>
        </row>
        <row r="52">
          <cell r="A52" t="str">
            <v>PEREZ LOPEZ JORGE ANTONIO</v>
          </cell>
          <cell r="B52" t="str">
            <v>PELJ-700315-257</v>
          </cell>
          <cell r="C52" t="str">
            <v>Calle</v>
          </cell>
          <cell r="D52" t="str">
            <v xml:space="preserve">MERCADO NUEVO TIZAYUCA LOCAL 42                   </v>
          </cell>
          <cell r="E52" t="str">
            <v>42</v>
          </cell>
          <cell r="F52">
            <v>0</v>
          </cell>
          <cell r="G52" t="str">
            <v>Colonia</v>
          </cell>
          <cell r="H52" t="str">
            <v xml:space="preserve">JARDINES DE MORELOS                     </v>
          </cell>
          <cell r="I52">
            <v>0</v>
          </cell>
          <cell r="J52" t="str">
            <v xml:space="preserve">ECATEPEC DE MORELOS                     </v>
          </cell>
          <cell r="K52">
            <v>0</v>
          </cell>
          <cell r="L52" t="str">
            <v xml:space="preserve">ECATEPEC DE MORELOS                     </v>
          </cell>
          <cell r="M52">
            <v>0</v>
          </cell>
          <cell r="N52" t="str">
            <v>México</v>
          </cell>
          <cell r="O52" t="str">
            <v>55070</v>
          </cell>
        </row>
        <row r="53">
          <cell r="A53" t="str">
            <v>AYALA RODRIGUEZ JUAN CARLOS</v>
          </cell>
          <cell r="B53" t="str">
            <v>AARJ-710427-IJ6</v>
          </cell>
          <cell r="C53" t="str">
            <v>Calle</v>
          </cell>
          <cell r="D53" t="str">
            <v xml:space="preserve">CALLE PARAMARIBO NUM. 96                          </v>
          </cell>
          <cell r="E53">
            <v>96</v>
          </cell>
          <cell r="F53">
            <v>0</v>
          </cell>
          <cell r="G53" t="str">
            <v>Colonia</v>
          </cell>
          <cell r="H53" t="str">
            <v xml:space="preserve">SAN PEDRO ZACATENCO                     </v>
          </cell>
          <cell r="I53">
            <v>0</v>
          </cell>
          <cell r="J53" t="str">
            <v>Ciudad de México</v>
          </cell>
          <cell r="K53">
            <v>0</v>
          </cell>
          <cell r="L53" t="str">
            <v xml:space="preserve">GUSTAVO A. MADERO                       </v>
          </cell>
          <cell r="M53">
            <v>0</v>
          </cell>
          <cell r="N53" t="str">
            <v>Ciudad de México</v>
          </cell>
          <cell r="O53" t="str">
            <v>07360</v>
          </cell>
        </row>
        <row r="54">
          <cell r="A54" t="str">
            <v>AVILA ANGUIANO OCTAVIO YAIR</v>
          </cell>
          <cell r="B54" t="str">
            <v>AIAO-970630-EJ5</v>
          </cell>
          <cell r="C54" t="str">
            <v>Calle</v>
          </cell>
          <cell r="D54" t="str">
            <v xml:space="preserve">CALLE CIPRES NUM. 5                               </v>
          </cell>
          <cell r="E54">
            <v>5</v>
          </cell>
          <cell r="F54">
            <v>0</v>
          </cell>
          <cell r="G54" t="str">
            <v>Colonia</v>
          </cell>
          <cell r="H54" t="str">
            <v xml:space="preserve">EL MANTO                                </v>
          </cell>
          <cell r="I54">
            <v>0</v>
          </cell>
          <cell r="J54" t="str">
            <v>Ciudad de México</v>
          </cell>
          <cell r="K54">
            <v>0</v>
          </cell>
          <cell r="L54" t="str">
            <v xml:space="preserve">IZTAPALAPA                              </v>
          </cell>
          <cell r="M54">
            <v>0</v>
          </cell>
          <cell r="N54" t="str">
            <v>Ciudad de México</v>
          </cell>
          <cell r="O54" t="str">
            <v>09830</v>
          </cell>
        </row>
        <row r="55">
          <cell r="A55" t="str">
            <v xml:space="preserve">PRESEMED SA DE CV                                 </v>
          </cell>
          <cell r="B55" t="str">
            <v>PRE -170825-FW1</v>
          </cell>
          <cell r="C55" t="str">
            <v>Calle</v>
          </cell>
          <cell r="D55" t="str">
            <v>CALLE ZAFIRO PEDREGAL DEL BOSQUE MZA 3 LOTE 25 INT</v>
          </cell>
          <cell r="E55">
            <v>25</v>
          </cell>
          <cell r="F55">
            <v>0</v>
          </cell>
          <cell r="G55" t="str">
            <v>Colonia</v>
          </cell>
          <cell r="H55" t="str">
            <v xml:space="preserve">REGION 506                              </v>
          </cell>
          <cell r="I55">
            <v>0</v>
          </cell>
          <cell r="J55" t="str">
            <v>Cancún</v>
          </cell>
          <cell r="K55">
            <v>0</v>
          </cell>
          <cell r="L55" t="str">
            <v>Benito Juárez</v>
          </cell>
          <cell r="M55">
            <v>0</v>
          </cell>
          <cell r="N55" t="str">
            <v>Quintana Roo</v>
          </cell>
          <cell r="O55" t="str">
            <v>77533</v>
          </cell>
        </row>
        <row r="56">
          <cell r="A56" t="str">
            <v xml:space="preserve">SOLUCIONES BEMEDICAL SA DE CV                     </v>
          </cell>
          <cell r="B56" t="str">
            <v>SBE -180417-TQ0</v>
          </cell>
          <cell r="C56" t="str">
            <v>Calle</v>
          </cell>
          <cell r="D56" t="str">
            <v xml:space="preserve">CALLE 29  NUM. 104   INT. 502                     </v>
          </cell>
          <cell r="E56">
            <v>104</v>
          </cell>
          <cell r="F56">
            <v>502</v>
          </cell>
          <cell r="G56" t="str">
            <v>Colonia</v>
          </cell>
          <cell r="H56" t="str">
            <v xml:space="preserve">GENERAL IGNACIO ZARAGOZA                </v>
          </cell>
          <cell r="I56">
            <v>0</v>
          </cell>
          <cell r="J56" t="str">
            <v>Ciudad de México</v>
          </cell>
          <cell r="K56">
            <v>0</v>
          </cell>
          <cell r="L56" t="str">
            <v xml:space="preserve">VENUSTIANO CARRANZA                     </v>
          </cell>
          <cell r="M56">
            <v>0</v>
          </cell>
          <cell r="N56" t="str">
            <v>Ciudad de México</v>
          </cell>
          <cell r="O56" t="str">
            <v>15000</v>
          </cell>
        </row>
        <row r="57">
          <cell r="A57" t="str">
            <v xml:space="preserve">SUPLIMEX, S.A. DE C.V.                            </v>
          </cell>
          <cell r="B57" t="str">
            <v>SUP -060615-BY8</v>
          </cell>
          <cell r="C57" t="str">
            <v>Calle</v>
          </cell>
          <cell r="D57" t="str">
            <v xml:space="preserve">AV. JESUS DEL MONTE NUM. 37 2° PISO, BODEGA 8     </v>
          </cell>
          <cell r="E57">
            <v>37</v>
          </cell>
          <cell r="F57">
            <v>8</v>
          </cell>
          <cell r="G57" t="str">
            <v>Colonia</v>
          </cell>
          <cell r="H57" t="str">
            <v xml:space="preserve">JESUS DEL MONTE                         </v>
          </cell>
          <cell r="I57">
            <v>0</v>
          </cell>
          <cell r="J57" t="str">
            <v xml:space="preserve">HUIXQUILUCAN                            </v>
          </cell>
          <cell r="K57">
            <v>0</v>
          </cell>
          <cell r="L57" t="str">
            <v xml:space="preserve">HUIXQUILUCAN                            </v>
          </cell>
          <cell r="M57">
            <v>0</v>
          </cell>
          <cell r="N57" t="str">
            <v>México</v>
          </cell>
          <cell r="O57" t="str">
            <v>52764</v>
          </cell>
        </row>
        <row r="58">
          <cell r="A58" t="str">
            <v xml:space="preserve">TOTAL FARMA, S.A. DE C.V.                         </v>
          </cell>
          <cell r="B58" t="str">
            <v>TFA -140123-GT4</v>
          </cell>
          <cell r="C58" t="str">
            <v>Calle</v>
          </cell>
          <cell r="D58" t="str">
            <v xml:space="preserve">CALLE SANTA MARIA NUM. 2938                       </v>
          </cell>
          <cell r="E58">
            <v>2938</v>
          </cell>
          <cell r="F58">
            <v>0</v>
          </cell>
          <cell r="G58" t="str">
            <v>Colonia</v>
          </cell>
          <cell r="H58" t="str">
            <v xml:space="preserve">EL COLLI URBANO                         </v>
          </cell>
          <cell r="I58">
            <v>0</v>
          </cell>
          <cell r="J58" t="str">
            <v xml:space="preserve">ZAPOPAN                                 </v>
          </cell>
          <cell r="K58">
            <v>0</v>
          </cell>
          <cell r="L58" t="str">
            <v xml:space="preserve">ZAPOPAN                                 </v>
          </cell>
          <cell r="M58">
            <v>0</v>
          </cell>
          <cell r="N58" t="str">
            <v>Jalisco</v>
          </cell>
          <cell r="O58" t="str">
            <v>45070</v>
          </cell>
        </row>
        <row r="59">
          <cell r="A59" t="str">
            <v xml:space="preserve">ABASTO Y SUMINISTRO EN FARMACOS GADEC, SA DE CV   </v>
          </cell>
          <cell r="B59" t="str">
            <v>ASF -180910-BAA</v>
          </cell>
          <cell r="C59" t="str">
            <v>Calle</v>
          </cell>
          <cell r="D59" t="str">
            <v xml:space="preserve">CALLE PRIVADA DE ACALOTENCO NUM. 223              </v>
          </cell>
          <cell r="E59">
            <v>223</v>
          </cell>
          <cell r="F59">
            <v>0</v>
          </cell>
          <cell r="G59" t="str">
            <v>Colonia</v>
          </cell>
          <cell r="H59" t="str">
            <v xml:space="preserve">SAN SEBASTIAN                           </v>
          </cell>
          <cell r="I59">
            <v>0</v>
          </cell>
          <cell r="J59" t="str">
            <v>Ciudad de México</v>
          </cell>
          <cell r="K59">
            <v>0</v>
          </cell>
          <cell r="L59" t="str">
            <v xml:space="preserve">AZCAPOTZALCO                            </v>
          </cell>
          <cell r="M59">
            <v>0</v>
          </cell>
          <cell r="N59" t="str">
            <v>Ciudad de México</v>
          </cell>
          <cell r="O59" t="str">
            <v>02040</v>
          </cell>
        </row>
        <row r="60">
          <cell r="A60" t="str">
            <v xml:space="preserve">PRODUCTOS FARMACEUTICOS EKA, S.A. DE C.V.         </v>
          </cell>
          <cell r="B60" t="str">
            <v>PFE -190926-IK3</v>
          </cell>
          <cell r="C60" t="str">
            <v>Calle</v>
          </cell>
          <cell r="D60" t="str">
            <v xml:space="preserve">CALLE CHIMALPOPOCA MNZ. 40  LOTE 32               </v>
          </cell>
          <cell r="E60">
            <v>32</v>
          </cell>
          <cell r="F60">
            <v>0</v>
          </cell>
          <cell r="G60" t="str">
            <v>Colonia</v>
          </cell>
          <cell r="H60" t="str">
            <v xml:space="preserve">SANTA ISABEL TOLA                       </v>
          </cell>
          <cell r="I60">
            <v>0</v>
          </cell>
          <cell r="J60" t="str">
            <v>Ciudad de México</v>
          </cell>
          <cell r="K60">
            <v>0</v>
          </cell>
          <cell r="L60" t="str">
            <v xml:space="preserve">GUSTAVO A. MADERO                       </v>
          </cell>
          <cell r="M60">
            <v>0</v>
          </cell>
          <cell r="N60" t="str">
            <v>Ciudad de México</v>
          </cell>
          <cell r="O60" t="str">
            <v>07010</v>
          </cell>
        </row>
        <row r="61">
          <cell r="A61" t="str">
            <v xml:space="preserve">COMERCIALIZADORA BUZ SA DE CV                     </v>
          </cell>
          <cell r="B61" t="str">
            <v>CBU -110224-T92</v>
          </cell>
          <cell r="C61" t="str">
            <v>Calle</v>
          </cell>
          <cell r="D61" t="str">
            <v xml:space="preserve">BUENA VISTA 116 ALTOS 3                           </v>
          </cell>
          <cell r="E61">
            <v>116</v>
          </cell>
          <cell r="F61">
            <v>3</v>
          </cell>
          <cell r="G61" t="str">
            <v>Colonia</v>
          </cell>
          <cell r="H61" t="str">
            <v xml:space="preserve">ATASTA                                  </v>
          </cell>
          <cell r="I61">
            <v>0</v>
          </cell>
          <cell r="J61" t="str">
            <v xml:space="preserve">VILLAHERMOSA                            </v>
          </cell>
          <cell r="K61">
            <v>0</v>
          </cell>
          <cell r="L61" t="str">
            <v xml:space="preserve">VILLAHERMOSA                            </v>
          </cell>
          <cell r="M61">
            <v>0</v>
          </cell>
          <cell r="N61" t="str">
            <v>Tabasco</v>
          </cell>
          <cell r="O61" t="str">
            <v>86100</v>
          </cell>
        </row>
        <row r="62">
          <cell r="A62" t="str">
            <v xml:space="preserve">COMERCIALIZADORA BUZ SA DE CV                     </v>
          </cell>
          <cell r="B62" t="str">
            <v>CBU -110224-T92</v>
          </cell>
          <cell r="C62" t="str">
            <v>Calle</v>
          </cell>
          <cell r="D62" t="str">
            <v xml:space="preserve">BUENA VISTA 116 ALTOS 3                           </v>
          </cell>
          <cell r="E62">
            <v>116</v>
          </cell>
          <cell r="F62">
            <v>3</v>
          </cell>
          <cell r="G62" t="str">
            <v>Colonia</v>
          </cell>
          <cell r="H62" t="str">
            <v xml:space="preserve">ATASTA                                  </v>
          </cell>
          <cell r="I62">
            <v>0</v>
          </cell>
          <cell r="J62" t="str">
            <v xml:space="preserve">VILLAHERMOSA                            </v>
          </cell>
          <cell r="K62">
            <v>0</v>
          </cell>
          <cell r="L62" t="str">
            <v xml:space="preserve">VILLAHERMOSA                            </v>
          </cell>
          <cell r="M62">
            <v>0</v>
          </cell>
          <cell r="N62" t="str">
            <v>Tabasco</v>
          </cell>
          <cell r="O62" t="str">
            <v>86100</v>
          </cell>
        </row>
        <row r="63">
          <cell r="A63" t="str">
            <v xml:space="preserve">PRODUCTOS FARMACEUTICOS EKA, S.A. DE C.V.         </v>
          </cell>
          <cell r="B63" t="str">
            <v>PFE -190926-IK3</v>
          </cell>
          <cell r="C63" t="str">
            <v>Calle</v>
          </cell>
          <cell r="D63" t="str">
            <v xml:space="preserve">CALLE CHIMALPOPOCA MNZ. 40  LOTE 32               </v>
          </cell>
          <cell r="E63">
            <v>31</v>
          </cell>
          <cell r="F63">
            <v>0</v>
          </cell>
          <cell r="G63" t="str">
            <v>Colonia</v>
          </cell>
          <cell r="H63" t="str">
            <v xml:space="preserve">SANTA ISABEL TOLA                       </v>
          </cell>
          <cell r="I63">
            <v>0</v>
          </cell>
          <cell r="J63" t="str">
            <v>Ciudad de México</v>
          </cell>
          <cell r="K63">
            <v>0</v>
          </cell>
          <cell r="L63" t="str">
            <v xml:space="preserve">GUSTAVO A. MADERO                       </v>
          </cell>
          <cell r="M63">
            <v>0</v>
          </cell>
          <cell r="N63" t="str">
            <v>Ciudad de México</v>
          </cell>
          <cell r="O63" t="str">
            <v>07010</v>
          </cell>
        </row>
        <row r="64">
          <cell r="A64" t="str">
            <v xml:space="preserve">WAYNE MEDICAL S.A.S. DE C.V.                      </v>
          </cell>
          <cell r="B64" t="str">
            <v>WME -180311-R68</v>
          </cell>
          <cell r="C64" t="str">
            <v>Calle</v>
          </cell>
          <cell r="D64" t="str">
            <v xml:space="preserve">CALLE BOLIVAR NUM. 40                             </v>
          </cell>
          <cell r="E64">
            <v>40</v>
          </cell>
          <cell r="F64">
            <v>0</v>
          </cell>
          <cell r="G64" t="str">
            <v>Colonia</v>
          </cell>
          <cell r="H64" t="str">
            <v xml:space="preserve">HACIENDA DE LAS PALMAS                  </v>
          </cell>
          <cell r="I64">
            <v>0</v>
          </cell>
          <cell r="J64" t="str">
            <v xml:space="preserve">INTERLOMAS                              </v>
          </cell>
          <cell r="K64">
            <v>0</v>
          </cell>
          <cell r="L64" t="str">
            <v xml:space="preserve">INTERLOMAS                              </v>
          </cell>
          <cell r="M64">
            <v>0</v>
          </cell>
          <cell r="N64" t="str">
            <v>México</v>
          </cell>
          <cell r="O64" t="str">
            <v>52763</v>
          </cell>
        </row>
        <row r="65">
          <cell r="A65" t="str">
            <v xml:space="preserve">ABASTO Y SUMINISTRO EN FARMACOS GADEC, SA DE CV   </v>
          </cell>
          <cell r="B65" t="str">
            <v>ASF -180910-BAA</v>
          </cell>
          <cell r="C65" t="str">
            <v>Calle</v>
          </cell>
          <cell r="D65" t="str">
            <v xml:space="preserve">CALLE PRIVADA DE ACALOTENCO NUM. 223              </v>
          </cell>
          <cell r="E65">
            <v>223</v>
          </cell>
          <cell r="F65">
            <v>0</v>
          </cell>
          <cell r="G65" t="str">
            <v>Colonia</v>
          </cell>
          <cell r="H65" t="str">
            <v xml:space="preserve">SAN SEBASTIAN                           </v>
          </cell>
          <cell r="I65">
            <v>0</v>
          </cell>
          <cell r="J65" t="str">
            <v>Ciudad de México</v>
          </cell>
          <cell r="K65">
            <v>0</v>
          </cell>
          <cell r="L65" t="str">
            <v xml:space="preserve">AZCAPOTZALCO                            </v>
          </cell>
          <cell r="M65">
            <v>0</v>
          </cell>
          <cell r="N65" t="str">
            <v>Ciudad de México</v>
          </cell>
          <cell r="O65" t="str">
            <v>02040</v>
          </cell>
        </row>
        <row r="66">
          <cell r="A66" t="str">
            <v xml:space="preserve">BIOMA FARMACEUTICA, S.A. DE C.V.                  </v>
          </cell>
          <cell r="B66" t="str">
            <v>BFA -080627-KN0</v>
          </cell>
          <cell r="C66" t="str">
            <v>Calle</v>
          </cell>
          <cell r="D66" t="str">
            <v xml:space="preserve">BLVD DEL RODEO NUM. 159                           </v>
          </cell>
          <cell r="E66">
            <v>159</v>
          </cell>
          <cell r="F66">
            <v>0</v>
          </cell>
          <cell r="G66" t="str">
            <v>Colonia</v>
          </cell>
          <cell r="H66" t="str">
            <v xml:space="preserve">EL VIGIA                                </v>
          </cell>
          <cell r="I66">
            <v>0</v>
          </cell>
          <cell r="J66" t="str">
            <v xml:space="preserve">ZAPOPAN                                 </v>
          </cell>
          <cell r="K66">
            <v>0</v>
          </cell>
          <cell r="L66" t="str">
            <v xml:space="preserve">ZAPOPAN                                 </v>
          </cell>
          <cell r="M66">
            <v>0</v>
          </cell>
          <cell r="N66" t="str">
            <v>Jalisco</v>
          </cell>
          <cell r="O66" t="str">
            <v>45140</v>
          </cell>
        </row>
        <row r="67">
          <cell r="A67" t="str">
            <v xml:space="preserve">DISTRIBUIDORA GAMRO SA DE CV                      </v>
          </cell>
          <cell r="B67" t="str">
            <v>DGA -150801-NY2</v>
          </cell>
          <cell r="C67" t="str">
            <v>Calle</v>
          </cell>
          <cell r="D67" t="str">
            <v xml:space="preserve">C PORFIRIO GONZALEZ # 102                         </v>
          </cell>
          <cell r="E67">
            <v>102</v>
          </cell>
          <cell r="F67">
            <v>0</v>
          </cell>
          <cell r="G67" t="str">
            <v>Colonia</v>
          </cell>
          <cell r="H67" t="str">
            <v xml:space="preserve">18 DE MARZO                             </v>
          </cell>
          <cell r="I67">
            <v>0</v>
          </cell>
          <cell r="J67" t="str">
            <v xml:space="preserve">VILLAHERMOSA                            </v>
          </cell>
          <cell r="K67">
            <v>0</v>
          </cell>
          <cell r="L67" t="str">
            <v xml:space="preserve">VILLAHERMOSA                            </v>
          </cell>
          <cell r="M67">
            <v>0</v>
          </cell>
          <cell r="N67" t="str">
            <v>Tabasco</v>
          </cell>
          <cell r="O67" t="str">
            <v>86140</v>
          </cell>
        </row>
        <row r="68">
          <cell r="A68" t="str">
            <v xml:space="preserve">SOLUCIONES BEMEDICAL SA DE CV                     </v>
          </cell>
          <cell r="B68" t="str">
            <v>SBE -180417-TQ0</v>
          </cell>
          <cell r="C68" t="str">
            <v>Calle</v>
          </cell>
          <cell r="D68" t="str">
            <v xml:space="preserve">CALLE 29  NUM. 104   INT. 502                     </v>
          </cell>
          <cell r="E68">
            <v>104</v>
          </cell>
          <cell r="F68">
            <v>502</v>
          </cell>
          <cell r="G68" t="str">
            <v>Colonia</v>
          </cell>
          <cell r="H68" t="str">
            <v xml:space="preserve">GENERAL IGNACIO ZARAGOZA                </v>
          </cell>
          <cell r="I68">
            <v>0</v>
          </cell>
          <cell r="J68" t="str">
            <v>Ciudad de México</v>
          </cell>
          <cell r="K68">
            <v>0</v>
          </cell>
          <cell r="L68" t="str">
            <v xml:space="preserve">VENUSTIANO CARRANZA                     </v>
          </cell>
          <cell r="M68">
            <v>0</v>
          </cell>
          <cell r="N68" t="str">
            <v>Ciudad de México</v>
          </cell>
          <cell r="O68" t="str">
            <v>15000</v>
          </cell>
        </row>
        <row r="69">
          <cell r="A69" t="str">
            <v xml:space="preserve">WAYNE MEDICAL S.A.S. DE C.V.                      </v>
          </cell>
          <cell r="B69" t="str">
            <v>WME -180311-R68</v>
          </cell>
          <cell r="C69" t="str">
            <v>Calle</v>
          </cell>
          <cell r="D69" t="str">
            <v xml:space="preserve">CALLE BOLIVAR NUM. 40                             </v>
          </cell>
          <cell r="E69">
            <v>40</v>
          </cell>
          <cell r="F69">
            <v>0</v>
          </cell>
          <cell r="G69" t="str">
            <v>Colonia</v>
          </cell>
          <cell r="H69" t="str">
            <v xml:space="preserve">HACIENDA DE LAS PALMAS                  </v>
          </cell>
          <cell r="I69">
            <v>0</v>
          </cell>
          <cell r="J69" t="str">
            <v xml:space="preserve">INTERLOMAS                              </v>
          </cell>
          <cell r="K69">
            <v>0</v>
          </cell>
          <cell r="L69" t="str">
            <v xml:space="preserve">INTERLOMAS                              </v>
          </cell>
          <cell r="M69">
            <v>0</v>
          </cell>
          <cell r="N69" t="str">
            <v>México</v>
          </cell>
          <cell r="O69" t="str">
            <v>52763</v>
          </cell>
        </row>
        <row r="70">
          <cell r="A70" t="str">
            <v xml:space="preserve">INSUMOS Y SOLUCIONES MEDICAS, SA DE CV            </v>
          </cell>
          <cell r="B70" t="str">
            <v>ISM -111025-JF9</v>
          </cell>
          <cell r="C70" t="str">
            <v>Calle</v>
          </cell>
          <cell r="D70" t="str">
            <v xml:space="preserve">CALLE MARTIN ALONSO PINZON NUM. 60                </v>
          </cell>
          <cell r="E70">
            <v>60</v>
          </cell>
          <cell r="F70">
            <v>0</v>
          </cell>
          <cell r="G70" t="str">
            <v>Colonia</v>
          </cell>
          <cell r="H70" t="str">
            <v xml:space="preserve">COLON ECHEGARAY                         </v>
          </cell>
          <cell r="I70">
            <v>0</v>
          </cell>
          <cell r="J70" t="str">
            <v xml:space="preserve">NAUCALPAN DE JUAREZ                     </v>
          </cell>
          <cell r="K70">
            <v>0</v>
          </cell>
          <cell r="L70" t="str">
            <v xml:space="preserve">NAUCALPAN DE JUAREZ                     </v>
          </cell>
          <cell r="M70">
            <v>0</v>
          </cell>
          <cell r="N70" t="str">
            <v>México</v>
          </cell>
          <cell r="O70" t="str">
            <v>53300</v>
          </cell>
        </row>
        <row r="71">
          <cell r="A71" t="str">
            <v xml:space="preserve">POLIMERIDA, S. A. DE C. V.                        </v>
          </cell>
          <cell r="B71" t="str">
            <v>POL -900418-IF3</v>
          </cell>
          <cell r="C71" t="str">
            <v>Calle</v>
          </cell>
          <cell r="D71" t="str">
            <v xml:space="preserve">CARRETERA MERIDA UMAN KM. 8 S/N                   </v>
          </cell>
          <cell r="E71">
            <v>0</v>
          </cell>
          <cell r="F71">
            <v>0</v>
          </cell>
          <cell r="G71" t="str">
            <v>Colonia</v>
          </cell>
          <cell r="H71" t="str">
            <v xml:space="preserve">AMPLIACION CIUDAD INDUSTRIAL            </v>
          </cell>
          <cell r="I71">
            <v>0</v>
          </cell>
          <cell r="J71" t="str">
            <v xml:space="preserve">UMAN                                    </v>
          </cell>
          <cell r="K71">
            <v>0</v>
          </cell>
          <cell r="L71" t="str">
            <v xml:space="preserve">UMAN                                    </v>
          </cell>
          <cell r="M71">
            <v>0</v>
          </cell>
          <cell r="N71" t="str">
            <v>Yucatán</v>
          </cell>
          <cell r="O71" t="str">
            <v>97390</v>
          </cell>
        </row>
        <row r="72">
          <cell r="A72" t="str">
            <v xml:space="preserve">PAROLI SOLUTIONS, S.A. DE C.V.                    </v>
          </cell>
          <cell r="B72" t="str">
            <v>PSO -051214-QF9</v>
          </cell>
          <cell r="C72" t="str">
            <v>Calle</v>
          </cell>
          <cell r="D72" t="str">
            <v xml:space="preserve">AV. EJERCITO NACIONAL NUM. 373 INT. 603           </v>
          </cell>
          <cell r="E72">
            <v>373</v>
          </cell>
          <cell r="F72">
            <v>603</v>
          </cell>
          <cell r="G72" t="str">
            <v>Colonia</v>
          </cell>
          <cell r="H72" t="str">
            <v xml:space="preserve">GRANADA                                 </v>
          </cell>
          <cell r="I72">
            <v>0</v>
          </cell>
          <cell r="J72" t="str">
            <v>Ciudad de México</v>
          </cell>
          <cell r="K72">
            <v>0</v>
          </cell>
          <cell r="L72" t="str">
            <v xml:space="preserve">MIGUEL HIDALGO                          </v>
          </cell>
          <cell r="M72">
            <v>0</v>
          </cell>
          <cell r="N72" t="str">
            <v>Ciudad de México</v>
          </cell>
          <cell r="O72" t="str">
            <v>11520</v>
          </cell>
        </row>
        <row r="73">
          <cell r="A73" t="str">
            <v xml:space="preserve">SAGO MEDICAL SERVICE, S.A. DE C.V.                </v>
          </cell>
          <cell r="B73" t="str">
            <v>SMS -200716-NZ4</v>
          </cell>
          <cell r="C73" t="str">
            <v>Calle</v>
          </cell>
          <cell r="D73" t="str">
            <v xml:space="preserve">CALLE TEPIC NUM. 139 INT. 403                     </v>
          </cell>
          <cell r="E73">
            <v>139</v>
          </cell>
          <cell r="F73">
            <v>403</v>
          </cell>
          <cell r="G73" t="str">
            <v>Colonia</v>
          </cell>
          <cell r="H73" t="str">
            <v xml:space="preserve">ROMA SUR                                </v>
          </cell>
          <cell r="I73">
            <v>0</v>
          </cell>
          <cell r="J73" t="str">
            <v>Ciudad de México</v>
          </cell>
          <cell r="K73">
            <v>0</v>
          </cell>
          <cell r="L73" t="str">
            <v xml:space="preserve">CUAUHTEMOC                              </v>
          </cell>
          <cell r="M73">
            <v>0</v>
          </cell>
          <cell r="N73" t="str">
            <v>Ciudad de México</v>
          </cell>
          <cell r="O73" t="str">
            <v>06760</v>
          </cell>
        </row>
        <row r="74">
          <cell r="A74" t="str">
            <v xml:space="preserve">AXANA SALUD OCUPACIONAL, S.A. DE C.V.             </v>
          </cell>
          <cell r="B74" t="str">
            <v>ASO -160613-UT8</v>
          </cell>
          <cell r="C74" t="str">
            <v>Calle</v>
          </cell>
          <cell r="D74" t="str">
            <v xml:space="preserve">CALLE 58 NO 341 X 15                              </v>
          </cell>
          <cell r="E74">
            <v>341</v>
          </cell>
          <cell r="F74">
            <v>0</v>
          </cell>
          <cell r="G74" t="str">
            <v>Colonia</v>
          </cell>
          <cell r="H74" t="str">
            <v xml:space="preserve">PLAN DE AYALA NORTE                     </v>
          </cell>
          <cell r="I74">
            <v>0</v>
          </cell>
          <cell r="J74" t="str">
            <v xml:space="preserve">MERIDA                                  </v>
          </cell>
          <cell r="K74">
            <v>0</v>
          </cell>
          <cell r="L74" t="str">
            <v xml:space="preserve">MERIDA                                  </v>
          </cell>
          <cell r="M74">
            <v>0</v>
          </cell>
          <cell r="N74" t="str">
            <v>Yucatán</v>
          </cell>
          <cell r="O74" t="str">
            <v>97118</v>
          </cell>
        </row>
        <row r="75">
          <cell r="A75" t="str">
            <v xml:space="preserve">COMERCIALIZADORA DICLINSA, S.A. DE C.V.           </v>
          </cell>
          <cell r="B75" t="str">
            <v>CDI -091016-G58</v>
          </cell>
          <cell r="C75" t="str">
            <v>Calle</v>
          </cell>
          <cell r="D75" t="str">
            <v xml:space="preserve">SANA FE 495 PISO 4                                </v>
          </cell>
          <cell r="E75">
            <v>495</v>
          </cell>
          <cell r="F75">
            <v>4</v>
          </cell>
          <cell r="G75" t="str">
            <v>Colonia</v>
          </cell>
          <cell r="H75" t="str">
            <v xml:space="preserve">CUAJIMALPA DE MORELOS                   </v>
          </cell>
          <cell r="I75">
            <v>0</v>
          </cell>
          <cell r="J75" t="str">
            <v>Ciudad de México</v>
          </cell>
          <cell r="K75">
            <v>0</v>
          </cell>
          <cell r="L75" t="str">
            <v xml:space="preserve">CIUDAD DE MEXICO                        </v>
          </cell>
          <cell r="M75">
            <v>0</v>
          </cell>
          <cell r="N75" t="str">
            <v>Ciudad de México</v>
          </cell>
          <cell r="O75" t="str">
            <v>05349</v>
          </cell>
        </row>
        <row r="76">
          <cell r="A76" t="str">
            <v>ESPECIALISTAS EN APLICACIONES Y SOPORTE TECNICO MEDICO, S. A. DE C. V.</v>
          </cell>
          <cell r="B76" t="str">
            <v>EAS -080619-B92</v>
          </cell>
          <cell r="C76" t="str">
            <v>Calle</v>
          </cell>
          <cell r="D76" t="str">
            <v xml:space="preserve">CALLE PINO NUM. 343 BODEGA 4                      </v>
          </cell>
          <cell r="E76">
            <v>343</v>
          </cell>
          <cell r="F76">
            <v>4</v>
          </cell>
          <cell r="G76" t="str">
            <v>Colonia</v>
          </cell>
          <cell r="H76" t="str">
            <v xml:space="preserve">ATLAMPA                                 </v>
          </cell>
          <cell r="I76">
            <v>0</v>
          </cell>
          <cell r="J76" t="str">
            <v>Ciudad de México</v>
          </cell>
          <cell r="K76">
            <v>0</v>
          </cell>
          <cell r="L76" t="str">
            <v xml:space="preserve">CUAUHTEMOC                              </v>
          </cell>
          <cell r="M76">
            <v>0</v>
          </cell>
          <cell r="N76" t="str">
            <v>Ciudad de México</v>
          </cell>
          <cell r="O76" t="str">
            <v>06450</v>
          </cell>
        </row>
        <row r="77">
          <cell r="A77" t="str">
            <v xml:space="preserve">GOMEN HEALTH CARE, S.A. DE C.V.                   </v>
          </cell>
          <cell r="B77" t="str">
            <v>GHC -130924-B82</v>
          </cell>
          <cell r="C77" t="str">
            <v>Calle</v>
          </cell>
          <cell r="D77" t="str">
            <v xml:space="preserve">MONTE BLANCO NUM.1180                             </v>
          </cell>
          <cell r="E77">
            <v>1180</v>
          </cell>
          <cell r="F77">
            <v>0</v>
          </cell>
          <cell r="G77" t="str">
            <v>Colonia</v>
          </cell>
          <cell r="H77" t="str">
            <v xml:space="preserve">LOMAS INDEPENDENCIA                     </v>
          </cell>
          <cell r="I77">
            <v>0</v>
          </cell>
          <cell r="J77" t="str">
            <v xml:space="preserve">GUADALAJARA                             </v>
          </cell>
          <cell r="K77">
            <v>0</v>
          </cell>
          <cell r="L77" t="str">
            <v xml:space="preserve">GUADALAJARA                             </v>
          </cell>
          <cell r="M77">
            <v>0</v>
          </cell>
          <cell r="N77" t="str">
            <v>Jalisco</v>
          </cell>
          <cell r="O77" t="str">
            <v>44350</v>
          </cell>
        </row>
        <row r="78">
          <cell r="A78" t="str">
            <v>GRUPO MAYORISTA MEDICO IMQH DE MEXICO S DE RL DE C</v>
          </cell>
          <cell r="B78" t="str">
            <v>GMM -150226-R81</v>
          </cell>
          <cell r="C78" t="str">
            <v>Calle</v>
          </cell>
          <cell r="D78" t="str">
            <v xml:space="preserve">CALLE 71 NO 35936 POR 52 Y 54                     </v>
          </cell>
          <cell r="E78">
            <v>35936</v>
          </cell>
          <cell r="F78">
            <v>0</v>
          </cell>
          <cell r="G78" t="str">
            <v>Colonia</v>
          </cell>
          <cell r="H78" t="str">
            <v xml:space="preserve">TEMOZON NORTE                           </v>
          </cell>
          <cell r="I78">
            <v>0</v>
          </cell>
          <cell r="J78" t="str">
            <v xml:space="preserve">MERIDA                                  </v>
          </cell>
          <cell r="K78">
            <v>0</v>
          </cell>
          <cell r="L78" t="str">
            <v xml:space="preserve">MERIDA                                  </v>
          </cell>
          <cell r="M78">
            <v>0</v>
          </cell>
          <cell r="N78" t="str">
            <v>Yucatán</v>
          </cell>
          <cell r="O78" t="str">
            <v>97300</v>
          </cell>
        </row>
        <row r="79">
          <cell r="A79" t="str">
            <v>GONZALEZ BASTIDA HECTOR GABRIEL</v>
          </cell>
          <cell r="B79" t="str">
            <v>BAGH-740812-2N8</v>
          </cell>
          <cell r="C79" t="str">
            <v>Calle</v>
          </cell>
          <cell r="D79" t="str">
            <v>2 DA CERRADA DE JESUS ALMANZA</v>
          </cell>
          <cell r="E79">
            <v>5</v>
          </cell>
          <cell r="F79">
            <v>0</v>
          </cell>
          <cell r="G79" t="str">
            <v>Colonia</v>
          </cell>
          <cell r="H79" t="str">
            <v xml:space="preserve">TEPALCATES                              </v>
          </cell>
          <cell r="I79">
            <v>0</v>
          </cell>
          <cell r="J79" t="str">
            <v>Ciudad de México</v>
          </cell>
          <cell r="K79">
            <v>0</v>
          </cell>
          <cell r="L79" t="str">
            <v xml:space="preserve">IZTAPALAPA                              </v>
          </cell>
          <cell r="M79">
            <v>0</v>
          </cell>
          <cell r="N79" t="str">
            <v>Ciudad de México</v>
          </cell>
          <cell r="O79" t="str">
            <v>09210</v>
          </cell>
        </row>
        <row r="80">
          <cell r="A80" t="str">
            <v xml:space="preserve">NO TEJIDOS GABA, S. A. DE C. V.                   </v>
          </cell>
          <cell r="B80" t="str">
            <v>NTG -110201-Q46</v>
          </cell>
          <cell r="C80" t="str">
            <v>Calle</v>
          </cell>
          <cell r="D80" t="str">
            <v xml:space="preserve">PONIENTE 116 NUM. 576 BODEGA I                    </v>
          </cell>
          <cell r="E80">
            <v>576</v>
          </cell>
          <cell r="F80">
            <v>1</v>
          </cell>
          <cell r="G80" t="str">
            <v>Colonia</v>
          </cell>
          <cell r="H80" t="str">
            <v xml:space="preserve">INDUSTRIAL VALLEJO                      </v>
          </cell>
          <cell r="I80">
            <v>0</v>
          </cell>
          <cell r="J80" t="str">
            <v>Ciudad de México</v>
          </cell>
          <cell r="K80">
            <v>0</v>
          </cell>
          <cell r="L80" t="str">
            <v xml:space="preserve">CIUDAD DE MEXICO                        </v>
          </cell>
          <cell r="M80">
            <v>0</v>
          </cell>
          <cell r="N80" t="str">
            <v>Ciudad de México</v>
          </cell>
          <cell r="O80" t="str">
            <v>02300</v>
          </cell>
        </row>
        <row r="81">
          <cell r="A81" t="str">
            <v xml:space="preserve">QUIMICA DEPOT DE MEXICO, S.A. DE C.V.             </v>
          </cell>
          <cell r="B81" t="str">
            <v>QDM -161027-TQ5</v>
          </cell>
          <cell r="C81" t="str">
            <v>Calle</v>
          </cell>
          <cell r="D81" t="str">
            <v xml:space="preserve">CALLE PROLONGACION XOCHICALCO NUM. 868            </v>
          </cell>
          <cell r="E81">
            <v>863</v>
          </cell>
          <cell r="F81">
            <v>0</v>
          </cell>
          <cell r="G81" t="str">
            <v>Colonia</v>
          </cell>
          <cell r="H81" t="str">
            <v xml:space="preserve">DEL VALLE CENTRO                        </v>
          </cell>
          <cell r="I81">
            <v>0</v>
          </cell>
          <cell r="J81" t="str">
            <v>Ciudad de México</v>
          </cell>
          <cell r="K81">
            <v>0</v>
          </cell>
          <cell r="L81" t="str">
            <v xml:space="preserve">BENITO JUAREZ                           </v>
          </cell>
          <cell r="M81">
            <v>0</v>
          </cell>
          <cell r="N81" t="str">
            <v>Ciudad de México</v>
          </cell>
          <cell r="O81" t="str">
            <v>03100</v>
          </cell>
        </row>
        <row r="82">
          <cell r="A82" t="str">
            <v xml:space="preserve">QUIMICA DEPOT DE MEXICO, S.A. DE C.V.             </v>
          </cell>
          <cell r="B82" t="str">
            <v>QDM -161027-TQ5</v>
          </cell>
          <cell r="C82" t="str">
            <v>Calle</v>
          </cell>
          <cell r="D82" t="str">
            <v xml:space="preserve">CALLE PROLONGACION XOCHICALCO NUM. 868            </v>
          </cell>
          <cell r="E82">
            <v>863</v>
          </cell>
          <cell r="F82">
            <v>0</v>
          </cell>
          <cell r="G82" t="str">
            <v>Colonia</v>
          </cell>
          <cell r="H82" t="str">
            <v xml:space="preserve">DEL VALLE CENTRO                        </v>
          </cell>
          <cell r="I82">
            <v>0</v>
          </cell>
          <cell r="J82" t="str">
            <v>Ciudad de México</v>
          </cell>
          <cell r="K82">
            <v>0</v>
          </cell>
          <cell r="L82" t="str">
            <v xml:space="preserve">BENITO JUAREZ                           </v>
          </cell>
          <cell r="M82">
            <v>0</v>
          </cell>
          <cell r="N82" t="str">
            <v>Ciudad de México</v>
          </cell>
          <cell r="O82" t="str">
            <v>03100</v>
          </cell>
        </row>
        <row r="83">
          <cell r="A83" t="str">
            <v xml:space="preserve">CONSORCIO HOSPITALARIO, S.A. DE C.V.              </v>
          </cell>
          <cell r="B83" t="str">
            <v>CHO -010731-7DA</v>
          </cell>
          <cell r="C83" t="str">
            <v>Calle</v>
          </cell>
          <cell r="D83" t="str">
            <v xml:space="preserve">CHILARDI NO. 179                                  </v>
          </cell>
          <cell r="E83">
            <v>179</v>
          </cell>
          <cell r="F83">
            <v>0</v>
          </cell>
          <cell r="G83" t="str">
            <v>Colonia</v>
          </cell>
          <cell r="H83" t="str">
            <v xml:space="preserve">VILLASEÑOR                              </v>
          </cell>
          <cell r="I83">
            <v>0</v>
          </cell>
          <cell r="J83" t="str">
            <v xml:space="preserve">GUADALAJARA                             </v>
          </cell>
          <cell r="K83">
            <v>0</v>
          </cell>
          <cell r="L83" t="str">
            <v xml:space="preserve">GUADALAJARA                             </v>
          </cell>
          <cell r="M83">
            <v>0</v>
          </cell>
          <cell r="N83" t="str">
            <v>Jalisco</v>
          </cell>
          <cell r="O83" t="str">
            <v>44600</v>
          </cell>
        </row>
        <row r="84">
          <cell r="A84" t="str">
            <v xml:space="preserve">GE SISTEMAS MEDICOS DE MEXICO SA DE CV            </v>
          </cell>
          <cell r="B84" t="str">
            <v>GSM -920409-JL6</v>
          </cell>
          <cell r="C84" t="str">
            <v>Calle</v>
          </cell>
          <cell r="D84" t="str">
            <v xml:space="preserve">ANTONIO DOVALI JAIME NUM. 70 TORRE B PISO 4       </v>
          </cell>
          <cell r="E84">
            <v>70</v>
          </cell>
          <cell r="F84">
            <v>4</v>
          </cell>
          <cell r="G84" t="str">
            <v>Colonia</v>
          </cell>
          <cell r="H84" t="str">
            <v xml:space="preserve">SANTA FE                                </v>
          </cell>
          <cell r="I84">
            <v>0</v>
          </cell>
          <cell r="J84" t="str">
            <v>Ciudad de México</v>
          </cell>
          <cell r="K84">
            <v>0</v>
          </cell>
          <cell r="L84" t="str">
            <v xml:space="preserve">ALVARO OBREGON                          </v>
          </cell>
          <cell r="M84">
            <v>0</v>
          </cell>
          <cell r="N84" t="str">
            <v>Ciudad de México</v>
          </cell>
          <cell r="O84" t="str">
            <v>01210</v>
          </cell>
        </row>
        <row r="85">
          <cell r="A85" t="str">
            <v xml:space="preserve">GE SISTEMAS MEDICOS DE MEXICO SA DE CV            </v>
          </cell>
          <cell r="B85" t="str">
            <v>GSM -920409-JL6</v>
          </cell>
          <cell r="C85" t="str">
            <v>Calle</v>
          </cell>
          <cell r="D85" t="str">
            <v xml:space="preserve">ANTONIO DOVALI JAIME NUM. 70 TORRE B PISO 4       </v>
          </cell>
          <cell r="E85">
            <v>70</v>
          </cell>
          <cell r="F85">
            <v>4</v>
          </cell>
          <cell r="G85" t="str">
            <v>Colonia</v>
          </cell>
          <cell r="H85" t="str">
            <v xml:space="preserve">SANTA FE                                </v>
          </cell>
          <cell r="I85">
            <v>0</v>
          </cell>
          <cell r="J85" t="str">
            <v>Ciudad de México</v>
          </cell>
          <cell r="K85">
            <v>0</v>
          </cell>
          <cell r="L85" t="str">
            <v xml:space="preserve">ALVARO OBREGON                          </v>
          </cell>
          <cell r="M85">
            <v>0</v>
          </cell>
          <cell r="N85" t="str">
            <v>Ciudad de México</v>
          </cell>
          <cell r="O85" t="str">
            <v>01210</v>
          </cell>
        </row>
        <row r="86">
          <cell r="A86" t="str">
            <v xml:space="preserve">GOMEN HEALTH CARE, S.A. DE C.V.                   </v>
          </cell>
          <cell r="B86" t="str">
            <v>GHC -130924-B82</v>
          </cell>
          <cell r="C86" t="str">
            <v>Calle</v>
          </cell>
          <cell r="D86" t="str">
            <v xml:space="preserve">MONTE BLANCO NUM.1180                             </v>
          </cell>
          <cell r="E86">
            <v>1180</v>
          </cell>
          <cell r="F86">
            <v>0</v>
          </cell>
          <cell r="G86" t="str">
            <v>Colonia</v>
          </cell>
          <cell r="H86" t="str">
            <v xml:space="preserve">LOMAS INDEPENDENCIA                     </v>
          </cell>
          <cell r="I86">
            <v>0</v>
          </cell>
          <cell r="J86" t="str">
            <v xml:space="preserve">GUADALAJARA                             </v>
          </cell>
          <cell r="K86">
            <v>0</v>
          </cell>
          <cell r="L86" t="str">
            <v xml:space="preserve">GUADALAJARA                             </v>
          </cell>
          <cell r="M86">
            <v>0</v>
          </cell>
          <cell r="N86" t="str">
            <v>Jalisco</v>
          </cell>
          <cell r="O86" t="str">
            <v>44350</v>
          </cell>
        </row>
        <row r="87">
          <cell r="A87" t="str">
            <v xml:space="preserve">JUSTESA IMAGEN MEXICANA, S. A. DE C. V.           </v>
          </cell>
          <cell r="B87" t="str">
            <v>JIM -930715-P17</v>
          </cell>
          <cell r="C87" t="str">
            <v>Calle</v>
          </cell>
          <cell r="D87" t="str">
            <v xml:space="preserve">BLVD. PICACHO AJUSCO NUM. 130 INT. 104            </v>
          </cell>
          <cell r="E87">
            <v>130</v>
          </cell>
          <cell r="F87">
            <v>104</v>
          </cell>
          <cell r="G87" t="str">
            <v>Colonia</v>
          </cell>
          <cell r="H87" t="str">
            <v xml:space="preserve">JARDINES DE LA MONTA¥A                  </v>
          </cell>
          <cell r="I87">
            <v>0</v>
          </cell>
          <cell r="J87" t="str">
            <v>Ciudad de México</v>
          </cell>
          <cell r="K87">
            <v>0</v>
          </cell>
          <cell r="L87" t="str">
            <v xml:space="preserve">MEXICO                                  </v>
          </cell>
          <cell r="M87">
            <v>0</v>
          </cell>
          <cell r="N87" t="str">
            <v>Ciudad de México</v>
          </cell>
          <cell r="O87" t="str">
            <v>14200</v>
          </cell>
        </row>
        <row r="88">
          <cell r="A88" t="str">
            <v xml:space="preserve">PRODUCTOS STANTON, S. A. DE C. V.                 </v>
          </cell>
          <cell r="B88" t="str">
            <v>PST -980309-Q7A</v>
          </cell>
          <cell r="C88" t="str">
            <v>Calle</v>
          </cell>
          <cell r="D88" t="str">
            <v xml:space="preserve">AV. DE LOS MAESTROS NUM. 815                      </v>
          </cell>
          <cell r="E88">
            <v>815</v>
          </cell>
          <cell r="F88">
            <v>0</v>
          </cell>
          <cell r="G88" t="str">
            <v>Colonia</v>
          </cell>
          <cell r="H88" t="str">
            <v xml:space="preserve">POPOTLA                                 </v>
          </cell>
          <cell r="I88">
            <v>0</v>
          </cell>
          <cell r="J88" t="str">
            <v>Ciudad de México</v>
          </cell>
          <cell r="K88">
            <v>0</v>
          </cell>
          <cell r="L88" t="str">
            <v xml:space="preserve">MIGUEL HIDALGO                          </v>
          </cell>
          <cell r="M88">
            <v>0</v>
          </cell>
          <cell r="N88" t="str">
            <v>Ciudad de México</v>
          </cell>
          <cell r="O88" t="str">
            <v>11400</v>
          </cell>
        </row>
        <row r="89">
          <cell r="A89" t="str">
            <v xml:space="preserve">QUIMICA DEPOT DE MEXICO, S.A. DE C.V.             </v>
          </cell>
          <cell r="B89" t="str">
            <v>QDM -161027-TQ5</v>
          </cell>
          <cell r="C89" t="str">
            <v>Calle</v>
          </cell>
          <cell r="D89" t="str">
            <v xml:space="preserve">CALLE PROLONGACION XOCHICALCO NUM. 868            </v>
          </cell>
          <cell r="E89">
            <v>863</v>
          </cell>
          <cell r="F89">
            <v>0</v>
          </cell>
          <cell r="G89" t="str">
            <v>Colonia</v>
          </cell>
          <cell r="H89" t="str">
            <v xml:space="preserve">DEL VALLE CENTRO                        </v>
          </cell>
          <cell r="I89">
            <v>0</v>
          </cell>
          <cell r="J89" t="str">
            <v>Ciudad de México</v>
          </cell>
          <cell r="K89">
            <v>0</v>
          </cell>
          <cell r="L89" t="str">
            <v xml:space="preserve">BENITO JUAREZ                           </v>
          </cell>
          <cell r="M89">
            <v>0</v>
          </cell>
          <cell r="N89" t="str">
            <v>Ciudad de México</v>
          </cell>
          <cell r="O89" t="str">
            <v>03100</v>
          </cell>
        </row>
        <row r="90">
          <cell r="A90" t="str">
            <v xml:space="preserve">QUIMICA DEPOT DE MEXICO, S.A. DE C.V.             </v>
          </cell>
          <cell r="B90" t="str">
            <v>QDM -161027-TQ5</v>
          </cell>
          <cell r="C90" t="str">
            <v>Calle</v>
          </cell>
          <cell r="D90" t="str">
            <v xml:space="preserve">CALLE PROLONGACION XOCHICALCO NUM. 868            </v>
          </cell>
          <cell r="E90">
            <v>863</v>
          </cell>
          <cell r="F90">
            <v>0</v>
          </cell>
          <cell r="G90" t="str">
            <v>Colonia</v>
          </cell>
          <cell r="H90" t="str">
            <v xml:space="preserve">DEL VALLE CENTRO                        </v>
          </cell>
          <cell r="I90">
            <v>0</v>
          </cell>
          <cell r="J90" t="str">
            <v>Ciudad de México</v>
          </cell>
          <cell r="K90">
            <v>0</v>
          </cell>
          <cell r="L90" t="str">
            <v xml:space="preserve">BENITO JUAREZ                           </v>
          </cell>
          <cell r="M90">
            <v>0</v>
          </cell>
          <cell r="N90" t="str">
            <v>Ciudad de México</v>
          </cell>
          <cell r="O90" t="str">
            <v>03100</v>
          </cell>
        </row>
        <row r="91">
          <cell r="A91" t="str">
            <v xml:space="preserve">QUIMICA DEPOT DE MEXICO, S.A. DE C.V.             </v>
          </cell>
          <cell r="B91" t="str">
            <v>QDM -161027-TQ5</v>
          </cell>
          <cell r="C91" t="str">
            <v>Calle</v>
          </cell>
          <cell r="D91" t="str">
            <v xml:space="preserve">CALLE PROLONGACION XOCHICALCO NUM. 868            </v>
          </cell>
          <cell r="E91">
            <v>863</v>
          </cell>
          <cell r="F91">
            <v>0</v>
          </cell>
          <cell r="G91" t="str">
            <v>Colonia</v>
          </cell>
          <cell r="H91" t="str">
            <v xml:space="preserve">DEL VALLE CENTRO                        </v>
          </cell>
          <cell r="I91">
            <v>0</v>
          </cell>
          <cell r="J91" t="str">
            <v>Ciudad de México</v>
          </cell>
          <cell r="K91">
            <v>0</v>
          </cell>
          <cell r="L91" t="str">
            <v xml:space="preserve">BENITO JUAREZ                           </v>
          </cell>
          <cell r="M91">
            <v>0</v>
          </cell>
          <cell r="N91" t="str">
            <v>Ciudad de México</v>
          </cell>
          <cell r="O91" t="str">
            <v>03100</v>
          </cell>
        </row>
        <row r="92">
          <cell r="A92" t="str">
            <v xml:space="preserve">AXANA SALUD OCUPACIONAL, S.A. DE C.V.             </v>
          </cell>
          <cell r="B92" t="str">
            <v>ASO -160613-UT8</v>
          </cell>
          <cell r="C92" t="str">
            <v>Calle</v>
          </cell>
          <cell r="D92" t="str">
            <v xml:space="preserve">CALLE 58 NO 341 X 15                              </v>
          </cell>
          <cell r="E92">
            <v>341</v>
          </cell>
          <cell r="F92">
            <v>0</v>
          </cell>
          <cell r="G92" t="str">
            <v>Colonia</v>
          </cell>
          <cell r="H92" t="str">
            <v xml:space="preserve">PLAN DE AYALA NORTE                     </v>
          </cell>
          <cell r="I92">
            <v>0</v>
          </cell>
          <cell r="J92" t="str">
            <v xml:space="preserve">MERIDA                                  </v>
          </cell>
          <cell r="K92">
            <v>0</v>
          </cell>
          <cell r="L92" t="str">
            <v xml:space="preserve">MERIDA                                  </v>
          </cell>
          <cell r="M92">
            <v>0</v>
          </cell>
          <cell r="N92" t="str">
            <v>Yucatán</v>
          </cell>
          <cell r="O92" t="str">
            <v>97118</v>
          </cell>
        </row>
        <row r="93">
          <cell r="A93" t="str">
            <v xml:space="preserve">CDC PHARMA, S.A. DE C.V.                           </v>
          </cell>
          <cell r="B93" t="str">
            <v>CPH -131127-AJA</v>
          </cell>
          <cell r="C93" t="str">
            <v>Calle</v>
          </cell>
          <cell r="D93" t="str">
            <v xml:space="preserve">CALLE FLORICULTORES NUM. 42 INT. 3                </v>
          </cell>
          <cell r="E93">
            <v>42</v>
          </cell>
          <cell r="F93">
            <v>3</v>
          </cell>
          <cell r="G93" t="str">
            <v>Colonia</v>
          </cell>
          <cell r="H93" t="str">
            <v xml:space="preserve">JARDINES DE TECMA                       </v>
          </cell>
          <cell r="I93">
            <v>0</v>
          </cell>
          <cell r="J93" t="str">
            <v>Ciudad de México</v>
          </cell>
          <cell r="K93">
            <v>0</v>
          </cell>
          <cell r="L93" t="str">
            <v xml:space="preserve">IZTACALCO                               </v>
          </cell>
          <cell r="M93">
            <v>0</v>
          </cell>
          <cell r="N93" t="str">
            <v>Ciudad de México</v>
          </cell>
          <cell r="O93" t="str">
            <v>08920</v>
          </cell>
        </row>
        <row r="94">
          <cell r="A94" t="str">
            <v xml:space="preserve">COMERCIALIZADORA ARNOLD&amp;JELGA SA DE CV            </v>
          </cell>
          <cell r="B94" t="str">
            <v>CAA -141009-5B1</v>
          </cell>
          <cell r="C94" t="str">
            <v>Calle</v>
          </cell>
          <cell r="D94" t="str">
            <v xml:space="preserve">AV. AÑO DE JUAREZ 177, BOD1                       </v>
          </cell>
          <cell r="E94">
            <v>177</v>
          </cell>
          <cell r="F94">
            <v>1</v>
          </cell>
          <cell r="G94" t="str">
            <v>Colonia</v>
          </cell>
          <cell r="H94" t="str">
            <v xml:space="preserve">GRANJAS DE SAN ANTONIO                  </v>
          </cell>
          <cell r="I94">
            <v>0</v>
          </cell>
          <cell r="J94" t="str">
            <v>Ciudad de México</v>
          </cell>
          <cell r="K94">
            <v>0</v>
          </cell>
          <cell r="L94" t="str">
            <v xml:space="preserve">CIUDAD DE MEXICO                        </v>
          </cell>
          <cell r="M94">
            <v>0</v>
          </cell>
          <cell r="N94" t="str">
            <v>Ciudad de México</v>
          </cell>
          <cell r="O94" t="str">
            <v>09070</v>
          </cell>
        </row>
        <row r="95">
          <cell r="A95" t="str">
            <v xml:space="preserve">FARMACIAS NACIONALES, S. A. DE C. V.              </v>
          </cell>
          <cell r="B95" t="str">
            <v>FNA -940617-BC1</v>
          </cell>
          <cell r="C95" t="str">
            <v>Calle</v>
          </cell>
          <cell r="D95" t="str">
            <v xml:space="preserve">NICOLAS BRAVO PTE. NUM. 35 INT. 2                 </v>
          </cell>
          <cell r="E95">
            <v>35</v>
          </cell>
          <cell r="F95">
            <v>2</v>
          </cell>
          <cell r="G95" t="str">
            <v>Colonia</v>
          </cell>
          <cell r="H95" t="str">
            <v xml:space="preserve">SAN FELIPE HUEYOTLIPAN                  </v>
          </cell>
          <cell r="I95">
            <v>0</v>
          </cell>
          <cell r="J95" t="str">
            <v xml:space="preserve">PUEBLA                                  </v>
          </cell>
          <cell r="K95">
            <v>0</v>
          </cell>
          <cell r="L95" t="str">
            <v xml:space="preserve">PUEBLA                                  </v>
          </cell>
          <cell r="M95">
            <v>0</v>
          </cell>
          <cell r="N95" t="str">
            <v>Puebla</v>
          </cell>
          <cell r="O95" t="str">
            <v>72030</v>
          </cell>
        </row>
        <row r="96">
          <cell r="A96" t="str">
            <v xml:space="preserve">PHARMACEUTICA MARLEX, S.A. DE C.V.                </v>
          </cell>
          <cell r="B96" t="str">
            <v>PMA -200707-CB6</v>
          </cell>
          <cell r="C96" t="str">
            <v>Calle</v>
          </cell>
          <cell r="D96" t="str">
            <v xml:space="preserve">ANDADOR JANITZIO NUM. 45                          </v>
          </cell>
          <cell r="E96">
            <v>45</v>
          </cell>
          <cell r="F96">
            <v>0</v>
          </cell>
          <cell r="G96" t="str">
            <v>Colonia</v>
          </cell>
          <cell r="H96" t="str">
            <v xml:space="preserve">ALAMO SUPER MANZANA                     </v>
          </cell>
          <cell r="I96">
            <v>0</v>
          </cell>
          <cell r="J96" t="str">
            <v xml:space="preserve">TLAQUEPAQUE                             </v>
          </cell>
          <cell r="K96">
            <v>0</v>
          </cell>
          <cell r="L96" t="str">
            <v xml:space="preserve">TLAQUEPAQUE                             </v>
          </cell>
          <cell r="M96">
            <v>0</v>
          </cell>
          <cell r="N96" t="str">
            <v>Jalisco</v>
          </cell>
          <cell r="O96" t="str">
            <v>45567</v>
          </cell>
        </row>
        <row r="97">
          <cell r="A97" t="str">
            <v xml:space="preserve">PROQUIGAMA, S.A. DE C.V.                          </v>
          </cell>
          <cell r="B97" t="str">
            <v>PRO -820519-TM6</v>
          </cell>
          <cell r="C97" t="str">
            <v>Calle</v>
          </cell>
          <cell r="D97" t="str">
            <v xml:space="preserve">SAN ESTEBAN NO. 107                               </v>
          </cell>
          <cell r="E97">
            <v>107</v>
          </cell>
          <cell r="F97">
            <v>0</v>
          </cell>
          <cell r="G97" t="str">
            <v>Colonia</v>
          </cell>
          <cell r="H97" t="str">
            <v xml:space="preserve">SANTO TOMAS                             </v>
          </cell>
          <cell r="I97">
            <v>0</v>
          </cell>
          <cell r="J97" t="str">
            <v>Ciudad de México</v>
          </cell>
          <cell r="K97">
            <v>0</v>
          </cell>
          <cell r="L97" t="str">
            <v xml:space="preserve">AZCAPOTZALCO                            </v>
          </cell>
          <cell r="M97">
            <v>0</v>
          </cell>
          <cell r="N97" t="str">
            <v>Ciudad de México</v>
          </cell>
          <cell r="O97" t="str">
            <v>02020</v>
          </cell>
        </row>
        <row r="98">
          <cell r="A98" t="str">
            <v xml:space="preserve">COMERCIALIZADORA ARNOLD&amp;JELGA SA DE CV            </v>
          </cell>
          <cell r="B98" t="str">
            <v>CAA -141009-5B1</v>
          </cell>
          <cell r="C98" t="str">
            <v>Calle</v>
          </cell>
          <cell r="D98" t="str">
            <v xml:space="preserve">AV. AÑO DE JUAREZ 177, BOD1                       </v>
          </cell>
          <cell r="E98">
            <v>177</v>
          </cell>
          <cell r="F98">
            <v>1</v>
          </cell>
          <cell r="G98" t="str">
            <v>Colonia</v>
          </cell>
          <cell r="H98" t="str">
            <v xml:space="preserve">GRANJAS DE SAN ANTONIO                  </v>
          </cell>
          <cell r="I98">
            <v>0</v>
          </cell>
          <cell r="J98" t="str">
            <v>Ciudad de México</v>
          </cell>
          <cell r="K98">
            <v>0</v>
          </cell>
          <cell r="L98" t="str">
            <v xml:space="preserve">CIUDAD DE MEXICO                        </v>
          </cell>
          <cell r="M98">
            <v>0</v>
          </cell>
          <cell r="N98" t="str">
            <v>Ciudad de México</v>
          </cell>
          <cell r="O98" t="str">
            <v>09070</v>
          </cell>
        </row>
        <row r="99">
          <cell r="A99" t="str">
            <v xml:space="preserve">BIOMA FARMACEUTICA, S.A. DE C.V.                  </v>
          </cell>
          <cell r="B99" t="str">
            <v>BFA -080627-KN0</v>
          </cell>
          <cell r="C99" t="str">
            <v>Calle</v>
          </cell>
          <cell r="D99" t="str">
            <v xml:space="preserve">BLVD DEL RODEO NUM. 159                           </v>
          </cell>
          <cell r="E99">
            <v>159</v>
          </cell>
          <cell r="F99">
            <v>0</v>
          </cell>
          <cell r="G99" t="str">
            <v>Colonia</v>
          </cell>
          <cell r="H99" t="str">
            <v xml:space="preserve">EL VIGIA                                </v>
          </cell>
          <cell r="I99">
            <v>0</v>
          </cell>
          <cell r="J99" t="str">
            <v xml:space="preserve">ZAPOPAN                                 </v>
          </cell>
          <cell r="K99">
            <v>0</v>
          </cell>
          <cell r="L99" t="str">
            <v xml:space="preserve">ZAPOPAN                                 </v>
          </cell>
          <cell r="M99">
            <v>0</v>
          </cell>
          <cell r="N99" t="str">
            <v>Jalisco</v>
          </cell>
          <cell r="O99" t="str">
            <v>45140</v>
          </cell>
        </row>
        <row r="100">
          <cell r="A100" t="str">
            <v xml:space="preserve">COMERCIALIZADORA ARVIEN, S.A. DE C.V.             </v>
          </cell>
          <cell r="B100" t="str">
            <v>CAR -050418-677</v>
          </cell>
          <cell r="C100" t="str">
            <v>Calle</v>
          </cell>
          <cell r="D100" t="str">
            <v xml:space="preserve">BOULEVARD ATLIXCAYOTL N°EXT.5508 T.BOSQUES 1 P.B. </v>
          </cell>
          <cell r="E100">
            <v>5508</v>
          </cell>
          <cell r="F100">
            <v>1</v>
          </cell>
          <cell r="G100" t="str">
            <v>Colonia</v>
          </cell>
          <cell r="H100" t="str">
            <v xml:space="preserve">BOSQUES DE ANGELOPOLIS                  </v>
          </cell>
          <cell r="I100">
            <v>0</v>
          </cell>
          <cell r="J100" t="str">
            <v xml:space="preserve">PUEBLA                                  </v>
          </cell>
          <cell r="K100">
            <v>0</v>
          </cell>
          <cell r="L100" t="str">
            <v xml:space="preserve">PUEBLA                                  </v>
          </cell>
          <cell r="M100">
            <v>0</v>
          </cell>
          <cell r="N100" t="str">
            <v>Puebla</v>
          </cell>
          <cell r="O100" t="str">
            <v>72453</v>
          </cell>
        </row>
        <row r="101">
          <cell r="A101" t="str">
            <v xml:space="preserve">COMERCIALIZADORA BUZ SA DE CV                     </v>
          </cell>
          <cell r="B101" t="str">
            <v>CBU -110224-T92</v>
          </cell>
          <cell r="C101" t="str">
            <v>Calle</v>
          </cell>
          <cell r="D101" t="str">
            <v xml:space="preserve">BUENA VISTA 116 ALTOS 3                           </v>
          </cell>
          <cell r="E101">
            <v>116</v>
          </cell>
          <cell r="F101">
            <v>3</v>
          </cell>
          <cell r="G101" t="str">
            <v>Colonia</v>
          </cell>
          <cell r="H101" t="str">
            <v xml:space="preserve">ATASTA                                  </v>
          </cell>
          <cell r="I101">
            <v>0</v>
          </cell>
          <cell r="J101" t="str">
            <v xml:space="preserve">VILLAHERMOSA                            </v>
          </cell>
          <cell r="K101">
            <v>0</v>
          </cell>
          <cell r="L101" t="str">
            <v xml:space="preserve">VILLAHERMOSA                            </v>
          </cell>
          <cell r="M101">
            <v>0</v>
          </cell>
          <cell r="N101" t="str">
            <v>Tabasco</v>
          </cell>
          <cell r="O101" t="str">
            <v>86100</v>
          </cell>
        </row>
        <row r="102">
          <cell r="A102" t="str">
            <v xml:space="preserve">DISTRIBUIDORA GAMRO SA DE CV                      </v>
          </cell>
          <cell r="B102" t="str">
            <v>DGA -150801-NY2</v>
          </cell>
          <cell r="C102" t="str">
            <v>Calle</v>
          </cell>
          <cell r="D102" t="str">
            <v xml:space="preserve">C PORFIRIO GONZALEZ # 102                         </v>
          </cell>
          <cell r="E102">
            <v>102</v>
          </cell>
          <cell r="F102">
            <v>0</v>
          </cell>
          <cell r="G102" t="str">
            <v>Colonia</v>
          </cell>
          <cell r="H102" t="str">
            <v xml:space="preserve">18 DE MARZO                             </v>
          </cell>
          <cell r="I102">
            <v>0</v>
          </cell>
          <cell r="J102" t="str">
            <v xml:space="preserve">VILLAHERMOSA                            </v>
          </cell>
          <cell r="K102">
            <v>0</v>
          </cell>
          <cell r="L102" t="str">
            <v xml:space="preserve">VILLAHERMOSA                            </v>
          </cell>
          <cell r="M102">
            <v>0</v>
          </cell>
          <cell r="N102" t="str">
            <v>Tabasco</v>
          </cell>
          <cell r="O102" t="str">
            <v>86140</v>
          </cell>
        </row>
        <row r="103">
          <cell r="A103" t="str">
            <v xml:space="preserve">FARMACEUTICOS MAYPO, S. A. DE C. V.               </v>
          </cell>
          <cell r="B103" t="str">
            <v>FMA -930118-1B1</v>
          </cell>
          <cell r="C103" t="str">
            <v>Calle</v>
          </cell>
          <cell r="D103" t="str">
            <v xml:space="preserve">CALZ. VIADUCTO TLALPAN NUM. 3222                  </v>
          </cell>
          <cell r="E103">
            <v>3222</v>
          </cell>
          <cell r="F103">
            <v>0</v>
          </cell>
          <cell r="G103" t="str">
            <v>Colonia</v>
          </cell>
          <cell r="H103" t="str">
            <v xml:space="preserve">VIEJO EJIDO DE STA. URSULA COAPA        </v>
          </cell>
          <cell r="I103">
            <v>0</v>
          </cell>
          <cell r="J103" t="str">
            <v>Ciudad de México</v>
          </cell>
          <cell r="K103">
            <v>0</v>
          </cell>
          <cell r="L103" t="str">
            <v xml:space="preserve">COYOACAN                                </v>
          </cell>
          <cell r="M103">
            <v>0</v>
          </cell>
          <cell r="N103" t="str">
            <v>Ciudad de México</v>
          </cell>
          <cell r="O103" t="str">
            <v>04980</v>
          </cell>
        </row>
        <row r="104">
          <cell r="A104" t="str">
            <v xml:space="preserve">GRUPO FARMACEUTICO TOTALFARMA, S.A. DE C.V.       </v>
          </cell>
          <cell r="B104" t="str">
            <v>GFT -190630-3VA</v>
          </cell>
          <cell r="C104" t="str">
            <v>Calle</v>
          </cell>
          <cell r="D104" t="str">
            <v xml:space="preserve">CALLE VOLCAN POPOCATEPETL NUM. 4581               </v>
          </cell>
          <cell r="E104">
            <v>4581</v>
          </cell>
          <cell r="F104">
            <v>0</v>
          </cell>
          <cell r="G104" t="str">
            <v>Colonia</v>
          </cell>
          <cell r="H104" t="str">
            <v xml:space="preserve">EL COLLI URBANO 2DA SECCION             </v>
          </cell>
          <cell r="I104">
            <v>0</v>
          </cell>
          <cell r="J104" t="str">
            <v xml:space="preserve">ZAPOPAN                                 </v>
          </cell>
          <cell r="K104">
            <v>0</v>
          </cell>
          <cell r="L104" t="str">
            <v xml:space="preserve">ZAPOPAN                                 </v>
          </cell>
          <cell r="M104">
            <v>0</v>
          </cell>
          <cell r="N104" t="str">
            <v>Jalisco</v>
          </cell>
          <cell r="O104" t="str">
            <v>45070</v>
          </cell>
        </row>
        <row r="105">
          <cell r="A105" t="str">
            <v>CORTES TERRONES PAUL GONZALO</v>
          </cell>
          <cell r="B105" t="str">
            <v>COTP-840415-G23</v>
          </cell>
          <cell r="C105" t="str">
            <v>Calle</v>
          </cell>
          <cell r="D105" t="str">
            <v xml:space="preserve">BLVD. HILARIO MEDINA 727                          </v>
          </cell>
          <cell r="E105">
            <v>727</v>
          </cell>
          <cell r="F105">
            <v>0</v>
          </cell>
          <cell r="G105" t="str">
            <v>Colonia</v>
          </cell>
          <cell r="H105" t="str">
            <v xml:space="preserve">NUEVA CANDELARIA                        </v>
          </cell>
          <cell r="I105">
            <v>0</v>
          </cell>
          <cell r="J105" t="str">
            <v xml:space="preserve">LEON                                    </v>
          </cell>
          <cell r="K105">
            <v>0</v>
          </cell>
          <cell r="L105" t="str">
            <v xml:space="preserve">LEON                                    </v>
          </cell>
          <cell r="M105">
            <v>0</v>
          </cell>
          <cell r="N105" t="str">
            <v>Guanajuato</v>
          </cell>
          <cell r="O105" t="str">
            <v>37260</v>
          </cell>
        </row>
        <row r="106">
          <cell r="A106" t="str">
            <v>CORTES TERRONES PAUL GONZALO</v>
          </cell>
          <cell r="B106" t="str">
            <v>COTP-840415-G23</v>
          </cell>
          <cell r="C106" t="str">
            <v>Calle</v>
          </cell>
          <cell r="D106" t="str">
            <v xml:space="preserve">BLVD. HILARIO MEDINA 727                          </v>
          </cell>
          <cell r="E106">
            <v>727</v>
          </cell>
          <cell r="F106">
            <v>0</v>
          </cell>
          <cell r="G106" t="str">
            <v>Colonia</v>
          </cell>
          <cell r="H106" t="str">
            <v xml:space="preserve">NUEVA CANDELARIA                        </v>
          </cell>
          <cell r="I106">
            <v>0</v>
          </cell>
          <cell r="J106" t="str">
            <v xml:space="preserve">LEON                                    </v>
          </cell>
          <cell r="K106">
            <v>0</v>
          </cell>
          <cell r="L106" t="str">
            <v xml:space="preserve">LEON                                    </v>
          </cell>
          <cell r="M106">
            <v>0</v>
          </cell>
          <cell r="N106" t="str">
            <v>Guanajuato</v>
          </cell>
          <cell r="O106" t="str">
            <v>37260</v>
          </cell>
        </row>
        <row r="107">
          <cell r="A107" t="str">
            <v xml:space="preserve">RALCA, S. A. DE C. V.                             </v>
          </cell>
          <cell r="B107" t="str">
            <v>RAL -920611-5U8</v>
          </cell>
          <cell r="C107" t="str">
            <v>Calle</v>
          </cell>
          <cell r="D107" t="str">
            <v xml:space="preserve">CALLE BOSQUE DE RADIATAS NUM. 6   INT. PISO 3     </v>
          </cell>
          <cell r="E107">
            <v>6</v>
          </cell>
          <cell r="F107">
            <v>3</v>
          </cell>
          <cell r="G107" t="str">
            <v>Colonia</v>
          </cell>
          <cell r="H107" t="str">
            <v xml:space="preserve">BOSQUES DE LAS LOMAS                    </v>
          </cell>
          <cell r="I107">
            <v>0</v>
          </cell>
          <cell r="J107" t="str">
            <v>Ciudad de México</v>
          </cell>
          <cell r="K107">
            <v>0</v>
          </cell>
          <cell r="L107" t="str">
            <v xml:space="preserve">CUAJIMALPA DE MORELOS                   </v>
          </cell>
          <cell r="M107">
            <v>0</v>
          </cell>
          <cell r="N107" t="str">
            <v>Ciudad de México</v>
          </cell>
          <cell r="O107" t="str">
            <v>05120</v>
          </cell>
        </row>
        <row r="108">
          <cell r="A108" t="str">
            <v xml:space="preserve">REACCION MEDICA DEL NORTE, S.A. DE C.V.           </v>
          </cell>
          <cell r="B108" t="str">
            <v>RMN -171011-M21</v>
          </cell>
          <cell r="C108" t="str">
            <v>Calle</v>
          </cell>
          <cell r="D108" t="str">
            <v xml:space="preserve">CALLE MONTE SINAI NUM. 2844                       </v>
          </cell>
          <cell r="E108">
            <v>2844</v>
          </cell>
          <cell r="F108">
            <v>0</v>
          </cell>
          <cell r="G108" t="str">
            <v>Colonia</v>
          </cell>
          <cell r="H108" t="str">
            <v xml:space="preserve">NUEVO PARAISO                           </v>
          </cell>
          <cell r="I108">
            <v>0</v>
          </cell>
          <cell r="J108" t="str">
            <v xml:space="preserve">CHIHUAHUA                               </v>
          </cell>
          <cell r="K108">
            <v>0</v>
          </cell>
          <cell r="L108" t="str">
            <v xml:space="preserve">CHIHUAHUA                               </v>
          </cell>
          <cell r="M108">
            <v>0</v>
          </cell>
          <cell r="N108" t="str">
            <v>Chihuahua</v>
          </cell>
          <cell r="O108" t="str">
            <v xml:space="preserve">3112 </v>
          </cell>
        </row>
        <row r="109">
          <cell r="A109" t="str">
            <v xml:space="preserve">REACCION MEDICA DEL NORTE, S.A. DE C.V.           </v>
          </cell>
          <cell r="B109" t="str">
            <v>RMN -171011-M21</v>
          </cell>
          <cell r="C109" t="str">
            <v>Calle</v>
          </cell>
          <cell r="D109" t="str">
            <v xml:space="preserve">CALLE MONTE SINAI NUM. 2844                       </v>
          </cell>
          <cell r="E109">
            <v>2844</v>
          </cell>
          <cell r="F109">
            <v>0</v>
          </cell>
          <cell r="G109" t="str">
            <v>Colonia</v>
          </cell>
          <cell r="H109" t="str">
            <v xml:space="preserve">NUEVO PARAISO                           </v>
          </cell>
          <cell r="I109">
            <v>0</v>
          </cell>
          <cell r="J109" t="str">
            <v xml:space="preserve">CHIHUAHUA                               </v>
          </cell>
          <cell r="K109">
            <v>0</v>
          </cell>
          <cell r="L109" t="str">
            <v xml:space="preserve">CHIHUAHUA                               </v>
          </cell>
          <cell r="M109">
            <v>0</v>
          </cell>
          <cell r="N109" t="str">
            <v>Chihuahua</v>
          </cell>
          <cell r="O109" t="str">
            <v xml:space="preserve">3112 </v>
          </cell>
        </row>
        <row r="110">
          <cell r="A110" t="str">
            <v xml:space="preserve">SAGO MEDICAL SERVICE, S.A. DE C.V.                </v>
          </cell>
          <cell r="B110" t="str">
            <v>SMS -200716-NZ4</v>
          </cell>
          <cell r="C110" t="str">
            <v>Calle</v>
          </cell>
          <cell r="D110" t="str">
            <v xml:space="preserve">CALLE TEPIC NUM. 139 INT. 403                     </v>
          </cell>
          <cell r="E110">
            <v>139</v>
          </cell>
          <cell r="F110">
            <v>403</v>
          </cell>
          <cell r="G110" t="str">
            <v>Colonia</v>
          </cell>
          <cell r="H110" t="str">
            <v xml:space="preserve">ROMA SUR                                </v>
          </cell>
          <cell r="I110">
            <v>0</v>
          </cell>
          <cell r="J110" t="str">
            <v>Ciudad de México</v>
          </cell>
          <cell r="K110">
            <v>0</v>
          </cell>
          <cell r="L110" t="str">
            <v xml:space="preserve">CUAUHTEMOC                              </v>
          </cell>
          <cell r="M110">
            <v>0</v>
          </cell>
          <cell r="N110" t="str">
            <v>Ciudad de México</v>
          </cell>
          <cell r="O110" t="str">
            <v>06760</v>
          </cell>
        </row>
        <row r="111">
          <cell r="A111" t="str">
            <v xml:space="preserve">SCI DISTRIBUCIONES, S.A. DE C.V.                  </v>
          </cell>
          <cell r="B111" t="str">
            <v>SDI -171011-859</v>
          </cell>
          <cell r="C111" t="str">
            <v>Calle</v>
          </cell>
          <cell r="D111" t="str">
            <v xml:space="preserve">CALLE DR. JOSE SIMEON DE URIA NUM. 546            </v>
          </cell>
          <cell r="E111">
            <v>546</v>
          </cell>
          <cell r="F111">
            <v>0</v>
          </cell>
          <cell r="G111" t="str">
            <v>Colonia</v>
          </cell>
          <cell r="H111" t="str">
            <v xml:space="preserve">VILLA DE LOS BELENES                    </v>
          </cell>
          <cell r="I111">
            <v>0</v>
          </cell>
          <cell r="J111" t="str">
            <v xml:space="preserve">ZAPOPAN                                 </v>
          </cell>
          <cell r="K111">
            <v>0</v>
          </cell>
          <cell r="L111" t="str">
            <v xml:space="preserve">ZAPOPAN                                 </v>
          </cell>
          <cell r="M111">
            <v>0</v>
          </cell>
          <cell r="N111" t="str">
            <v>Jalisco</v>
          </cell>
          <cell r="O111" t="str">
            <v>45457</v>
          </cell>
        </row>
        <row r="112">
          <cell r="A112" t="str">
            <v xml:space="preserve">WAYNE MEDICAL S.A.S. DE C.V.                      </v>
          </cell>
          <cell r="B112" t="str">
            <v>WME -180311-R68</v>
          </cell>
          <cell r="C112" t="str">
            <v>Calle</v>
          </cell>
          <cell r="D112" t="str">
            <v xml:space="preserve">CALLE BOLIVAR NUM. 40                             </v>
          </cell>
          <cell r="E112">
            <v>40</v>
          </cell>
          <cell r="F112">
            <v>0</v>
          </cell>
          <cell r="G112" t="str">
            <v>Colonia</v>
          </cell>
          <cell r="H112" t="str">
            <v xml:space="preserve">HACIENDA DE LAS PALMAS                  </v>
          </cell>
          <cell r="I112">
            <v>0</v>
          </cell>
          <cell r="J112" t="str">
            <v xml:space="preserve">INTERLOMAS                              </v>
          </cell>
          <cell r="K112">
            <v>0</v>
          </cell>
          <cell r="L112" t="str">
            <v xml:space="preserve">INTERLOMAS                              </v>
          </cell>
          <cell r="M112">
            <v>0</v>
          </cell>
          <cell r="N112" t="str">
            <v>México</v>
          </cell>
          <cell r="O112" t="str">
            <v>52763</v>
          </cell>
        </row>
        <row r="113">
          <cell r="A113" t="str">
            <v xml:space="preserve">ZERIFAR, S.A. DE C.V.                             </v>
          </cell>
          <cell r="B113" t="str">
            <v>ZER -980805-9I5</v>
          </cell>
          <cell r="C113" t="str">
            <v>Calle</v>
          </cell>
          <cell r="D113" t="str">
            <v xml:space="preserve">MIER Y PESADO 26 BODEGA K                         </v>
          </cell>
          <cell r="E113">
            <v>26</v>
          </cell>
          <cell r="F113" t="str">
            <v>k</v>
          </cell>
          <cell r="G113" t="str">
            <v>Colonia</v>
          </cell>
          <cell r="H113" t="str">
            <v xml:space="preserve">ARAGON LA VILLA                         </v>
          </cell>
          <cell r="I113">
            <v>0</v>
          </cell>
          <cell r="J113" t="str">
            <v>Ciudad de México</v>
          </cell>
          <cell r="K113">
            <v>0</v>
          </cell>
          <cell r="L113" t="str">
            <v xml:space="preserve">MEXICO                                  </v>
          </cell>
          <cell r="M113">
            <v>0</v>
          </cell>
          <cell r="N113" t="str">
            <v>Ciudad de México</v>
          </cell>
          <cell r="O113" t="str">
            <v>07000</v>
          </cell>
        </row>
        <row r="114">
          <cell r="A114" t="str">
            <v xml:space="preserve">ABASTO Y SUMINISTRO EN FARMACOS GADEC, SA DE CV   </v>
          </cell>
          <cell r="B114" t="str">
            <v>ASF -180910-BAA</v>
          </cell>
          <cell r="C114" t="str">
            <v>Calle</v>
          </cell>
          <cell r="D114" t="str">
            <v xml:space="preserve">CALLE PRIVADA DE ACALOTENCO NUM. 223              </v>
          </cell>
          <cell r="E114">
            <v>223</v>
          </cell>
          <cell r="F114">
            <v>0</v>
          </cell>
          <cell r="G114" t="str">
            <v>Colonia</v>
          </cell>
          <cell r="H114" t="str">
            <v xml:space="preserve">SAN SEBASTIAN                           </v>
          </cell>
          <cell r="I114">
            <v>0</v>
          </cell>
          <cell r="J114" t="str">
            <v>Ciudad de México</v>
          </cell>
          <cell r="K114">
            <v>0</v>
          </cell>
          <cell r="L114" t="str">
            <v xml:space="preserve">AZCAPOTZALCO                            </v>
          </cell>
          <cell r="M114">
            <v>0</v>
          </cell>
          <cell r="N114" t="str">
            <v>Ciudad de México</v>
          </cell>
          <cell r="O114" t="str">
            <v>02040</v>
          </cell>
        </row>
        <row r="115">
          <cell r="A115" t="str">
            <v xml:space="preserve">COMERCIALIZADORA BUZ SA DE CV                     </v>
          </cell>
          <cell r="B115" t="str">
            <v>CBU -110224-T92</v>
          </cell>
          <cell r="C115" t="str">
            <v>Calle</v>
          </cell>
          <cell r="D115" t="str">
            <v xml:space="preserve">BUENA VISTA 116 ALTOS 3                           </v>
          </cell>
          <cell r="E115">
            <v>116</v>
          </cell>
          <cell r="F115">
            <v>3</v>
          </cell>
          <cell r="G115" t="str">
            <v>Colonia</v>
          </cell>
          <cell r="H115" t="str">
            <v xml:space="preserve">ATASTA                                  </v>
          </cell>
          <cell r="I115">
            <v>0</v>
          </cell>
          <cell r="J115" t="str">
            <v xml:space="preserve">VILLAHERMOSA                            </v>
          </cell>
          <cell r="K115">
            <v>0</v>
          </cell>
          <cell r="L115" t="str">
            <v xml:space="preserve">VILLAHERMOSA                            </v>
          </cell>
          <cell r="M115">
            <v>0</v>
          </cell>
          <cell r="N115" t="str">
            <v>Tabasco</v>
          </cell>
          <cell r="O115" t="str">
            <v>86100</v>
          </cell>
        </row>
        <row r="116">
          <cell r="A116" t="str">
            <v xml:space="preserve">COMERCIALIZADORA ORTICHART, S.A. DE C.V.          </v>
          </cell>
          <cell r="B116" t="str">
            <v>COR -141022-CT0</v>
          </cell>
          <cell r="C116" t="str">
            <v>Calle</v>
          </cell>
          <cell r="D116" t="str">
            <v xml:space="preserve">CALLE CAMPECHE 252  INT 202                       </v>
          </cell>
          <cell r="E116">
            <v>252</v>
          </cell>
          <cell r="F116">
            <v>202</v>
          </cell>
          <cell r="G116" t="str">
            <v>Colonia</v>
          </cell>
          <cell r="H116" t="str">
            <v xml:space="preserve">HIPODROMO                               </v>
          </cell>
          <cell r="I116">
            <v>0</v>
          </cell>
          <cell r="J116" t="str">
            <v>Ciudad de México</v>
          </cell>
          <cell r="K116">
            <v>0</v>
          </cell>
          <cell r="L116" t="str">
            <v xml:space="preserve">CIUDAD DE MEXICO                        </v>
          </cell>
          <cell r="M116">
            <v>0</v>
          </cell>
          <cell r="N116" t="str">
            <v>Ciudad de México</v>
          </cell>
          <cell r="O116" t="str">
            <v>06100</v>
          </cell>
        </row>
        <row r="117">
          <cell r="A117" t="str">
            <v xml:space="preserve">CONSORCIO HOSPITALARIO, S.A. DE C.V.              </v>
          </cell>
          <cell r="B117" t="str">
            <v>CHO -010731-7DA</v>
          </cell>
          <cell r="C117" t="str">
            <v>Calle</v>
          </cell>
          <cell r="D117" t="str">
            <v xml:space="preserve">CHILARDI NO. 179                                  </v>
          </cell>
          <cell r="E117">
            <v>179</v>
          </cell>
          <cell r="F117">
            <v>0</v>
          </cell>
          <cell r="G117" t="str">
            <v>Colonia</v>
          </cell>
          <cell r="H117" t="str">
            <v xml:space="preserve">VILLASEÑOR                              </v>
          </cell>
          <cell r="I117">
            <v>0</v>
          </cell>
          <cell r="J117" t="str">
            <v xml:space="preserve">GUADALAJARA                             </v>
          </cell>
          <cell r="K117">
            <v>0</v>
          </cell>
          <cell r="L117" t="str">
            <v xml:space="preserve">GUADALAJARA                             </v>
          </cell>
          <cell r="M117">
            <v>0</v>
          </cell>
          <cell r="N117" t="str">
            <v>Jalisco</v>
          </cell>
          <cell r="O117" t="str">
            <v>44600</v>
          </cell>
        </row>
        <row r="118">
          <cell r="A118" t="str">
            <v xml:space="preserve">CORPORACION ARMO, S.A. DE C.V.                    </v>
          </cell>
          <cell r="B118" t="str">
            <v>CAR -940822-2MA</v>
          </cell>
          <cell r="C118" t="str">
            <v>Calle</v>
          </cell>
          <cell r="D118" t="str">
            <v xml:space="preserve">SUR 79-A NUM. 310                                 </v>
          </cell>
          <cell r="E118">
            <v>310</v>
          </cell>
          <cell r="F118">
            <v>0</v>
          </cell>
          <cell r="G118" t="str">
            <v>Colonia</v>
          </cell>
          <cell r="H118" t="str">
            <v xml:space="preserve">SINATEL                                 </v>
          </cell>
          <cell r="I118">
            <v>0</v>
          </cell>
          <cell r="J118" t="str">
            <v>Ciudad de México</v>
          </cell>
          <cell r="K118">
            <v>0</v>
          </cell>
          <cell r="L118" t="str">
            <v xml:space="preserve">MEXICO                                  </v>
          </cell>
          <cell r="M118">
            <v>0</v>
          </cell>
          <cell r="N118" t="str">
            <v>Ciudad de México</v>
          </cell>
          <cell r="O118" t="str">
            <v>09470</v>
          </cell>
        </row>
        <row r="119">
          <cell r="A119" t="str">
            <v xml:space="preserve">CORPORACION ARMO, S.A. DE C.V.                    </v>
          </cell>
          <cell r="B119" t="str">
            <v>CAR -940822-2MA</v>
          </cell>
          <cell r="C119" t="str">
            <v>Calle</v>
          </cell>
          <cell r="D119" t="str">
            <v xml:space="preserve">SUR 79-A NUM. 310                                 </v>
          </cell>
          <cell r="E119">
            <v>310</v>
          </cell>
          <cell r="F119">
            <v>0</v>
          </cell>
          <cell r="G119" t="str">
            <v>Colonia</v>
          </cell>
          <cell r="H119" t="str">
            <v xml:space="preserve">SINATEL                                 </v>
          </cell>
          <cell r="I119">
            <v>0</v>
          </cell>
          <cell r="J119" t="str">
            <v>Ciudad de México</v>
          </cell>
          <cell r="K119">
            <v>0</v>
          </cell>
          <cell r="L119" t="str">
            <v xml:space="preserve">MEXICO                                  </v>
          </cell>
          <cell r="M119">
            <v>0</v>
          </cell>
          <cell r="N119" t="str">
            <v>Ciudad de México</v>
          </cell>
          <cell r="O119" t="str">
            <v>09470</v>
          </cell>
        </row>
        <row r="120">
          <cell r="A120" t="str">
            <v xml:space="preserve">GE SISTEMAS MEDICOS DE MEXICO SA DE CV            </v>
          </cell>
          <cell r="B120" t="str">
            <v>GSM -920409-JL6</v>
          </cell>
          <cell r="C120" t="str">
            <v>Calle</v>
          </cell>
          <cell r="D120" t="str">
            <v xml:space="preserve">ANTONIO DOVALI JAIME NUM. 70 TORRE B PISO 4       </v>
          </cell>
          <cell r="E120">
            <v>70</v>
          </cell>
          <cell r="F120">
            <v>4</v>
          </cell>
          <cell r="G120" t="str">
            <v>Colonia</v>
          </cell>
          <cell r="H120" t="str">
            <v xml:space="preserve">SANTA FE                                </v>
          </cell>
          <cell r="I120">
            <v>0</v>
          </cell>
          <cell r="J120" t="str">
            <v>Ciudad de México</v>
          </cell>
          <cell r="K120">
            <v>0</v>
          </cell>
          <cell r="L120" t="str">
            <v xml:space="preserve">ALVARO OBREGON                          </v>
          </cell>
          <cell r="M120">
            <v>0</v>
          </cell>
          <cell r="N120" t="str">
            <v>Ciudad de México</v>
          </cell>
          <cell r="O120" t="str">
            <v>01210</v>
          </cell>
        </row>
        <row r="121">
          <cell r="A121" t="str">
            <v xml:space="preserve">PRESEMED SA DE CV                                 </v>
          </cell>
          <cell r="B121" t="str">
            <v>PRE -170825-FW1</v>
          </cell>
          <cell r="C121" t="str">
            <v>Calle</v>
          </cell>
          <cell r="D121" t="str">
            <v>CALLE ZAFIRO PEDREGAL DEL BOSQUE MZA 3 LOTE 25 INT</v>
          </cell>
          <cell r="E121">
            <v>25</v>
          </cell>
          <cell r="F121">
            <v>0</v>
          </cell>
          <cell r="G121" t="str">
            <v>Colonia</v>
          </cell>
          <cell r="H121" t="str">
            <v xml:space="preserve">REGION 506                              </v>
          </cell>
          <cell r="I121">
            <v>0</v>
          </cell>
          <cell r="J121" t="str">
            <v>Cancún</v>
          </cell>
          <cell r="K121">
            <v>0</v>
          </cell>
          <cell r="L121" t="str">
            <v>Benito Juárez</v>
          </cell>
          <cell r="M121">
            <v>0</v>
          </cell>
          <cell r="N121" t="str">
            <v>Quintana Roo</v>
          </cell>
          <cell r="O121" t="str">
            <v>77533</v>
          </cell>
        </row>
        <row r="122">
          <cell r="A122" t="str">
            <v xml:space="preserve">PRODUCTOS STANTON, S. A. DE C. V.                 </v>
          </cell>
          <cell r="B122" t="str">
            <v>PST -980309-Q7A</v>
          </cell>
          <cell r="C122" t="str">
            <v>Calle</v>
          </cell>
          <cell r="D122" t="str">
            <v xml:space="preserve">AV. DE LOS MAESTROS NUM. 815                      </v>
          </cell>
          <cell r="E122">
            <v>815</v>
          </cell>
          <cell r="F122">
            <v>0</v>
          </cell>
          <cell r="G122" t="str">
            <v>Colonia</v>
          </cell>
          <cell r="H122" t="str">
            <v xml:space="preserve">POPOTLA                                 </v>
          </cell>
          <cell r="I122">
            <v>0</v>
          </cell>
          <cell r="J122" t="str">
            <v>Ciudad de México</v>
          </cell>
          <cell r="K122">
            <v>0</v>
          </cell>
          <cell r="L122" t="str">
            <v xml:space="preserve">MIGUEL HIDALGO                          </v>
          </cell>
          <cell r="M122">
            <v>0</v>
          </cell>
          <cell r="N122" t="str">
            <v>Ciudad de México</v>
          </cell>
          <cell r="O122" t="str">
            <v>11400</v>
          </cell>
        </row>
        <row r="123">
          <cell r="A123" t="str">
            <v xml:space="preserve">REACCION MEDICA DEL NORTE, S.A. DE C.V.           </v>
          </cell>
          <cell r="B123" t="str">
            <v>RMN -171011-M21</v>
          </cell>
          <cell r="C123" t="str">
            <v>Calle</v>
          </cell>
          <cell r="D123" t="str">
            <v xml:space="preserve">CALLE MONTE SINAI NUM. 2844                       </v>
          </cell>
          <cell r="E123">
            <v>2844</v>
          </cell>
          <cell r="F123">
            <v>0</v>
          </cell>
          <cell r="G123" t="str">
            <v>Colonia</v>
          </cell>
          <cell r="H123" t="str">
            <v xml:space="preserve">NUEVO PARAISO                           </v>
          </cell>
          <cell r="I123">
            <v>0</v>
          </cell>
          <cell r="J123" t="str">
            <v xml:space="preserve">CHIHUAHUA                               </v>
          </cell>
          <cell r="K123">
            <v>0</v>
          </cell>
          <cell r="L123" t="str">
            <v xml:space="preserve">CHIHUAHUA                               </v>
          </cell>
          <cell r="M123">
            <v>0</v>
          </cell>
          <cell r="N123" t="str">
            <v>Chihuahua</v>
          </cell>
          <cell r="O123" t="str">
            <v xml:space="preserve">3112 </v>
          </cell>
        </row>
        <row r="124">
          <cell r="A124" t="str">
            <v xml:space="preserve">SAGO MEDICAL SERVICE, S.A. DE C.V.                </v>
          </cell>
          <cell r="B124" t="str">
            <v>SMS -200716-NZ4</v>
          </cell>
          <cell r="C124" t="str">
            <v>Calle</v>
          </cell>
          <cell r="D124" t="str">
            <v xml:space="preserve">CALLE TEPIC NUM. 139 INT. 403                     </v>
          </cell>
          <cell r="E124">
            <v>139</v>
          </cell>
          <cell r="F124">
            <v>403</v>
          </cell>
          <cell r="G124" t="str">
            <v>Colonia</v>
          </cell>
          <cell r="H124" t="str">
            <v xml:space="preserve">ROMA SUR                                </v>
          </cell>
          <cell r="I124">
            <v>0</v>
          </cell>
          <cell r="J124" t="str">
            <v>Ciudad de México</v>
          </cell>
          <cell r="K124">
            <v>0</v>
          </cell>
          <cell r="L124" t="str">
            <v xml:space="preserve">CUAUHTEMOC                              </v>
          </cell>
          <cell r="M124">
            <v>0</v>
          </cell>
          <cell r="N124" t="str">
            <v>Ciudad de México</v>
          </cell>
          <cell r="O124" t="str">
            <v>06760</v>
          </cell>
        </row>
        <row r="125">
          <cell r="A125" t="str">
            <v xml:space="preserve">WAYNE MEDICAL S.A.S. DE C.V.                      </v>
          </cell>
          <cell r="B125" t="str">
            <v>WME -180311-R68</v>
          </cell>
          <cell r="C125" t="str">
            <v>Calle</v>
          </cell>
          <cell r="D125" t="str">
            <v xml:space="preserve">CALLE BOLIVAR NUM. 40                             </v>
          </cell>
          <cell r="E125">
            <v>40</v>
          </cell>
          <cell r="F125">
            <v>0</v>
          </cell>
          <cell r="G125" t="str">
            <v>Colonia</v>
          </cell>
          <cell r="H125" t="str">
            <v xml:space="preserve">HACIENDA DE LAS PALMAS                  </v>
          </cell>
          <cell r="I125">
            <v>0</v>
          </cell>
          <cell r="J125" t="str">
            <v xml:space="preserve">INTERLOMAS                              </v>
          </cell>
          <cell r="K125">
            <v>0</v>
          </cell>
          <cell r="L125" t="str">
            <v xml:space="preserve">INTERLOMAS                              </v>
          </cell>
          <cell r="M125">
            <v>0</v>
          </cell>
          <cell r="N125" t="str">
            <v>México</v>
          </cell>
          <cell r="O125" t="str">
            <v>52763</v>
          </cell>
        </row>
        <row r="126">
          <cell r="A126" t="str">
            <v xml:space="preserve">WAYNE MEDICAL S.A.S. DE C.V.                      </v>
          </cell>
          <cell r="B126" t="str">
            <v>WME -180311-R68</v>
          </cell>
          <cell r="C126" t="str">
            <v>Calle</v>
          </cell>
          <cell r="D126" t="str">
            <v xml:space="preserve">CALLE BOLIVAR NUM. 40                             </v>
          </cell>
          <cell r="E126">
            <v>40</v>
          </cell>
          <cell r="F126">
            <v>0</v>
          </cell>
          <cell r="G126" t="str">
            <v>Colonia</v>
          </cell>
          <cell r="H126" t="str">
            <v xml:space="preserve">HACIENDA DE LAS PALMAS                  </v>
          </cell>
          <cell r="I126">
            <v>0</v>
          </cell>
          <cell r="J126" t="str">
            <v xml:space="preserve">INTERLOMAS                              </v>
          </cell>
          <cell r="K126">
            <v>0</v>
          </cell>
          <cell r="L126" t="str">
            <v xml:space="preserve">INTERLOMAS                              </v>
          </cell>
          <cell r="M126">
            <v>0</v>
          </cell>
          <cell r="N126" t="str">
            <v>México</v>
          </cell>
          <cell r="O126" t="str">
            <v>52763</v>
          </cell>
        </row>
        <row r="127">
          <cell r="A127" t="str">
            <v xml:space="preserve">WAYNE MEDICAL S.A.S. DE C.V.                      </v>
          </cell>
          <cell r="B127" t="str">
            <v>WME -180311-R68</v>
          </cell>
          <cell r="C127" t="str">
            <v>Calle</v>
          </cell>
          <cell r="D127" t="str">
            <v xml:space="preserve">CALLE BOLIVAR NUM. 40                             </v>
          </cell>
          <cell r="E127">
            <v>40</v>
          </cell>
          <cell r="F127">
            <v>0</v>
          </cell>
          <cell r="G127" t="str">
            <v>Colonia</v>
          </cell>
          <cell r="H127" t="str">
            <v xml:space="preserve">HACIENDA DE LAS PALMAS                  </v>
          </cell>
          <cell r="I127">
            <v>0</v>
          </cell>
          <cell r="J127" t="str">
            <v xml:space="preserve">INTERLOMAS                              </v>
          </cell>
          <cell r="K127">
            <v>0</v>
          </cell>
          <cell r="L127" t="str">
            <v xml:space="preserve">INTERLOMAS                              </v>
          </cell>
          <cell r="M127">
            <v>0</v>
          </cell>
          <cell r="N127" t="str">
            <v>México</v>
          </cell>
          <cell r="O127" t="str">
            <v>52763</v>
          </cell>
        </row>
        <row r="128">
          <cell r="A128" t="str">
            <v xml:space="preserve">ENDOMEDICA,S. A. DE C. V.                         </v>
          </cell>
          <cell r="B128" t="str">
            <v>END -860130-349</v>
          </cell>
          <cell r="C128" t="str">
            <v>Calle</v>
          </cell>
          <cell r="D128" t="str">
            <v xml:space="preserve">MONTE IRAZU NUM. 189                              </v>
          </cell>
          <cell r="E128">
            <v>189</v>
          </cell>
          <cell r="F128">
            <v>0</v>
          </cell>
          <cell r="G128" t="str">
            <v>Colonia</v>
          </cell>
          <cell r="H128" t="str">
            <v xml:space="preserve">LOMAS DE CHAPULTEPEC                    </v>
          </cell>
          <cell r="I128">
            <v>0</v>
          </cell>
          <cell r="J128" t="str">
            <v>Ciudad de México</v>
          </cell>
          <cell r="K128">
            <v>0</v>
          </cell>
          <cell r="L128" t="str">
            <v xml:space="preserve">MEXICO                                  </v>
          </cell>
          <cell r="M128">
            <v>0</v>
          </cell>
          <cell r="N128" t="str">
            <v>Ciudad de México</v>
          </cell>
          <cell r="O128" t="str">
            <v>11000</v>
          </cell>
        </row>
        <row r="129">
          <cell r="A129" t="str">
            <v xml:space="preserve">COMERCIALIZADORA ARVIEN, S.A. DE C.V.             </v>
          </cell>
          <cell r="B129" t="str">
            <v>CAR -050418-677</v>
          </cell>
          <cell r="C129" t="str">
            <v>Calle</v>
          </cell>
          <cell r="D129" t="str">
            <v xml:space="preserve">BOULEVARD ATLIXCAYOTL N°EXT.5508 T.BOSQUES 1 P.B. </v>
          </cell>
          <cell r="E129">
            <v>5508</v>
          </cell>
          <cell r="F129">
            <v>1</v>
          </cell>
          <cell r="G129" t="str">
            <v>Colonia</v>
          </cell>
          <cell r="H129" t="str">
            <v xml:space="preserve">BOSQUES DE ANGELOPOLIS                  </v>
          </cell>
          <cell r="I129">
            <v>0</v>
          </cell>
          <cell r="J129" t="str">
            <v xml:space="preserve">PUEBLA                                  </v>
          </cell>
          <cell r="K129">
            <v>0</v>
          </cell>
          <cell r="L129" t="str">
            <v xml:space="preserve">PUEBLA                                  </v>
          </cell>
          <cell r="M129">
            <v>0</v>
          </cell>
          <cell r="N129" t="str">
            <v>Puebla</v>
          </cell>
          <cell r="O129" t="str">
            <v>72453</v>
          </cell>
        </row>
        <row r="130">
          <cell r="A130" t="str">
            <v xml:space="preserve">PRESEMED SA DE CV                                 </v>
          </cell>
          <cell r="B130" t="str">
            <v>PRE -170825-FW1</v>
          </cell>
          <cell r="C130" t="str">
            <v>Calle</v>
          </cell>
          <cell r="D130" t="str">
            <v>CALLE ZAFIRO PEDREGAL DEL BOSQUE MZA 3 LOTE 25 INT</v>
          </cell>
          <cell r="E130">
            <v>25</v>
          </cell>
          <cell r="F130">
            <v>0</v>
          </cell>
          <cell r="G130" t="str">
            <v>Colonia</v>
          </cell>
          <cell r="H130" t="str">
            <v xml:space="preserve">REGION 506                              </v>
          </cell>
          <cell r="I130">
            <v>0</v>
          </cell>
          <cell r="J130" t="str">
            <v>Cancún</v>
          </cell>
          <cell r="K130">
            <v>0</v>
          </cell>
          <cell r="L130" t="str">
            <v>Benito Juárez</v>
          </cell>
          <cell r="M130">
            <v>0</v>
          </cell>
          <cell r="N130" t="str">
            <v>Quintana Roo</v>
          </cell>
          <cell r="O130" t="str">
            <v>77533</v>
          </cell>
        </row>
        <row r="131">
          <cell r="A131" t="str">
            <v xml:space="preserve">BIOMA FARMACEUTICA, S.A. DE C.V.                  </v>
          </cell>
          <cell r="B131" t="str">
            <v>BFA -080627-KN0</v>
          </cell>
          <cell r="C131" t="str">
            <v>Calle</v>
          </cell>
          <cell r="D131" t="str">
            <v xml:space="preserve">BLVD DEL RODEO NUM. 159                           </v>
          </cell>
          <cell r="E131">
            <v>159</v>
          </cell>
          <cell r="F131">
            <v>0</v>
          </cell>
          <cell r="G131" t="str">
            <v>Colonia</v>
          </cell>
          <cell r="H131" t="str">
            <v xml:space="preserve">EL VIGIA                                </v>
          </cell>
          <cell r="I131">
            <v>0</v>
          </cell>
          <cell r="J131" t="str">
            <v xml:space="preserve">ZAPOPAN                                 </v>
          </cell>
          <cell r="K131">
            <v>0</v>
          </cell>
          <cell r="L131" t="str">
            <v xml:space="preserve">ZAPOPAN                                 </v>
          </cell>
          <cell r="M131">
            <v>0</v>
          </cell>
          <cell r="N131" t="str">
            <v>Jalisco</v>
          </cell>
          <cell r="O131" t="str">
            <v>45140</v>
          </cell>
        </row>
        <row r="132">
          <cell r="A132" t="str">
            <v xml:space="preserve">CDC PHARMA, S.A. DE C.V.                           </v>
          </cell>
          <cell r="B132" t="str">
            <v>CPH -131127-AJA</v>
          </cell>
          <cell r="C132" t="str">
            <v>Calle</v>
          </cell>
          <cell r="D132" t="str">
            <v xml:space="preserve">CALLE FLORICULTORES NUM. 42 INT. 3                </v>
          </cell>
          <cell r="E132">
            <v>42</v>
          </cell>
          <cell r="F132">
            <v>3</v>
          </cell>
          <cell r="G132" t="str">
            <v>Colonia</v>
          </cell>
          <cell r="H132" t="str">
            <v xml:space="preserve">JARDINES DE TECMA                       </v>
          </cell>
          <cell r="I132">
            <v>0</v>
          </cell>
          <cell r="J132" t="str">
            <v>Ciudad de México</v>
          </cell>
          <cell r="K132">
            <v>0</v>
          </cell>
          <cell r="L132" t="str">
            <v xml:space="preserve">IZTACALCO                               </v>
          </cell>
          <cell r="M132">
            <v>0</v>
          </cell>
          <cell r="N132" t="str">
            <v>Ciudad de México</v>
          </cell>
          <cell r="O132" t="str">
            <v>08920</v>
          </cell>
        </row>
        <row r="133">
          <cell r="A133" t="str">
            <v xml:space="preserve">COMERCIALIZADORA ARVIEN, S.A. DE C.V.             </v>
          </cell>
          <cell r="B133" t="str">
            <v>CAR -050418-677</v>
          </cell>
          <cell r="C133" t="str">
            <v>Calle</v>
          </cell>
          <cell r="D133" t="str">
            <v xml:space="preserve">BOULEVARD ATLIXCAYOTL N°EXT.5508 T.BOSQUES 1 P.B. </v>
          </cell>
          <cell r="E133">
            <v>5508</v>
          </cell>
          <cell r="F133">
            <v>1</v>
          </cell>
          <cell r="G133" t="str">
            <v>Colonia</v>
          </cell>
          <cell r="H133" t="str">
            <v xml:space="preserve">BOSQUES DE ANGELOPOLIS                  </v>
          </cell>
          <cell r="I133">
            <v>0</v>
          </cell>
          <cell r="J133" t="str">
            <v xml:space="preserve">PUEBLA                                  </v>
          </cell>
          <cell r="K133">
            <v>0</v>
          </cell>
          <cell r="L133" t="str">
            <v xml:space="preserve">PUEBLA                                  </v>
          </cell>
          <cell r="M133">
            <v>0</v>
          </cell>
          <cell r="N133" t="str">
            <v>Puebla</v>
          </cell>
          <cell r="O133" t="str">
            <v>72453</v>
          </cell>
        </row>
        <row r="134">
          <cell r="A134" t="str">
            <v xml:space="preserve">COMERCIT, SA DE CV.                               </v>
          </cell>
          <cell r="B134" t="str">
            <v>COM -151021-KR3</v>
          </cell>
          <cell r="C134" t="str">
            <v>Calle</v>
          </cell>
          <cell r="D134" t="str">
            <v xml:space="preserve">CALLE EMILIO TREJO NUM. 103  INT-2                </v>
          </cell>
          <cell r="E134">
            <v>103</v>
          </cell>
          <cell r="F134">
            <v>2</v>
          </cell>
          <cell r="G134" t="str">
            <v>Colonia</v>
          </cell>
          <cell r="H134" t="str">
            <v xml:space="preserve">ALTAMIRANO                              </v>
          </cell>
          <cell r="I134">
            <v>0</v>
          </cell>
          <cell r="J134" t="str">
            <v xml:space="preserve">TOLUCA                                  </v>
          </cell>
          <cell r="K134">
            <v>0</v>
          </cell>
          <cell r="L134" t="str">
            <v xml:space="preserve">TOLUCA                                  </v>
          </cell>
          <cell r="M134">
            <v>0</v>
          </cell>
          <cell r="N134" t="str">
            <v>México</v>
          </cell>
          <cell r="O134" t="str">
            <v>50130</v>
          </cell>
        </row>
        <row r="135">
          <cell r="A135" t="str">
            <v xml:space="preserve">COMERCIT, SA DE CV.                               </v>
          </cell>
          <cell r="B135" t="str">
            <v>COM -151021-KR3</v>
          </cell>
          <cell r="C135" t="str">
            <v>Calle</v>
          </cell>
          <cell r="D135" t="str">
            <v xml:space="preserve">CALLE EMILIO TREJO NUM. 103  INT-2                </v>
          </cell>
          <cell r="E135">
            <v>103</v>
          </cell>
          <cell r="F135">
            <v>2</v>
          </cell>
          <cell r="G135" t="str">
            <v>Colonia</v>
          </cell>
          <cell r="H135" t="str">
            <v xml:space="preserve">ALTAMIRANO                              </v>
          </cell>
          <cell r="I135">
            <v>0</v>
          </cell>
          <cell r="J135" t="str">
            <v xml:space="preserve">TOLUCA                                  </v>
          </cell>
          <cell r="K135">
            <v>0</v>
          </cell>
          <cell r="L135" t="str">
            <v xml:space="preserve">TOLUCA                                  </v>
          </cell>
          <cell r="M135">
            <v>0</v>
          </cell>
          <cell r="N135" t="str">
            <v>México</v>
          </cell>
          <cell r="O135" t="str">
            <v>50130</v>
          </cell>
        </row>
        <row r="136">
          <cell r="A136" t="str">
            <v xml:space="preserve">ENDOMEDICA,S. A. DE C. V.                         </v>
          </cell>
          <cell r="B136" t="str">
            <v>END -860130-349</v>
          </cell>
          <cell r="C136" t="str">
            <v>Calle</v>
          </cell>
          <cell r="D136" t="str">
            <v xml:space="preserve">MONTE IRAZU NUM. 189                              </v>
          </cell>
          <cell r="E136">
            <v>189</v>
          </cell>
          <cell r="F136">
            <v>0</v>
          </cell>
          <cell r="G136" t="str">
            <v>Colonia</v>
          </cell>
          <cell r="H136" t="str">
            <v xml:space="preserve">LOMAS DE CHAPULTEPEC                    </v>
          </cell>
          <cell r="I136">
            <v>0</v>
          </cell>
          <cell r="J136" t="str">
            <v>Ciudad de México</v>
          </cell>
          <cell r="K136">
            <v>0</v>
          </cell>
          <cell r="L136" t="str">
            <v xml:space="preserve">MEXICO                                  </v>
          </cell>
          <cell r="M136">
            <v>0</v>
          </cell>
          <cell r="N136" t="str">
            <v>Ciudad de México</v>
          </cell>
          <cell r="O136" t="str">
            <v>11000</v>
          </cell>
        </row>
        <row r="137">
          <cell r="A137" t="str">
            <v>ESPECIALISTAS EN APLICACIONES Y SOPORTE TECNICO MEDICO, S. A. DE C. V.</v>
          </cell>
          <cell r="B137" t="str">
            <v>EAS -080619-B92</v>
          </cell>
          <cell r="C137" t="str">
            <v>Calle</v>
          </cell>
          <cell r="D137" t="str">
            <v xml:space="preserve">CALLE PINO NUM. 343 BODEGA 4                      </v>
          </cell>
          <cell r="E137">
            <v>343</v>
          </cell>
          <cell r="F137">
            <v>4</v>
          </cell>
          <cell r="G137" t="str">
            <v>Colonia</v>
          </cell>
          <cell r="H137" t="str">
            <v xml:space="preserve">ATLAMPA                                 </v>
          </cell>
          <cell r="I137">
            <v>0</v>
          </cell>
          <cell r="J137" t="str">
            <v>Ciudad de México</v>
          </cell>
          <cell r="K137">
            <v>0</v>
          </cell>
          <cell r="L137" t="str">
            <v xml:space="preserve">CUAUHTEMOC                              </v>
          </cell>
          <cell r="M137">
            <v>0</v>
          </cell>
          <cell r="N137" t="str">
            <v>Ciudad de México</v>
          </cell>
          <cell r="O137" t="str">
            <v>06450</v>
          </cell>
        </row>
        <row r="138">
          <cell r="A138" t="str">
            <v xml:space="preserve">GRUPO BIOMYRE SC                                  </v>
          </cell>
          <cell r="B138" t="str">
            <v>GBI -071212-A91</v>
          </cell>
          <cell r="C138" t="str">
            <v>Calle</v>
          </cell>
          <cell r="D138" t="str">
            <v xml:space="preserve">5 DE MAYO NUM. 977                                </v>
          </cell>
          <cell r="E138">
            <v>977</v>
          </cell>
          <cell r="F138">
            <v>0</v>
          </cell>
          <cell r="G138" t="str">
            <v>Colonia</v>
          </cell>
          <cell r="H138" t="str">
            <v xml:space="preserve">CENTRO                                  </v>
          </cell>
          <cell r="I138">
            <v>0</v>
          </cell>
          <cell r="J138" t="str">
            <v xml:space="preserve">MONTERREY                               </v>
          </cell>
          <cell r="K138">
            <v>0</v>
          </cell>
          <cell r="L138" t="str">
            <v xml:space="preserve">MONTERREY                               </v>
          </cell>
          <cell r="M138">
            <v>0</v>
          </cell>
          <cell r="N138" t="str">
            <v>Nuevo León</v>
          </cell>
          <cell r="O138" t="str">
            <v>64000</v>
          </cell>
        </row>
        <row r="139">
          <cell r="A139" t="str">
            <v xml:space="preserve">GRUPO BIOMYRE SC                                  </v>
          </cell>
          <cell r="B139" t="str">
            <v>GBI -071212-A91</v>
          </cell>
          <cell r="C139" t="str">
            <v>Calle</v>
          </cell>
          <cell r="D139" t="str">
            <v xml:space="preserve">5 DE MAYO NUM. 977                                </v>
          </cell>
          <cell r="E139">
            <v>977</v>
          </cell>
          <cell r="F139">
            <v>0</v>
          </cell>
          <cell r="G139" t="str">
            <v>Colonia</v>
          </cell>
          <cell r="H139" t="str">
            <v xml:space="preserve">CENTRO                                  </v>
          </cell>
          <cell r="I139">
            <v>0</v>
          </cell>
          <cell r="J139" t="str">
            <v xml:space="preserve">MONTERREY                               </v>
          </cell>
          <cell r="K139">
            <v>0</v>
          </cell>
          <cell r="L139" t="str">
            <v xml:space="preserve">MONTERREY                               </v>
          </cell>
          <cell r="M139">
            <v>0</v>
          </cell>
          <cell r="N139" t="str">
            <v>Nuevo León</v>
          </cell>
          <cell r="O139" t="str">
            <v>64000</v>
          </cell>
        </row>
        <row r="140">
          <cell r="A140" t="str">
            <v>GRUPO MAYORISTA MEDICO IMQH DE MEXICO S DE RL DE C</v>
          </cell>
          <cell r="B140" t="str">
            <v>GMM -150226-R81</v>
          </cell>
          <cell r="C140" t="str">
            <v>Calle</v>
          </cell>
          <cell r="D140" t="str">
            <v xml:space="preserve">CALLE 71 NO 35936 POR 52 Y 54                     </v>
          </cell>
          <cell r="E140">
            <v>35936</v>
          </cell>
          <cell r="F140">
            <v>0</v>
          </cell>
          <cell r="G140" t="str">
            <v>Colonia</v>
          </cell>
          <cell r="H140" t="str">
            <v xml:space="preserve">TEMOZON NORTE                           </v>
          </cell>
          <cell r="I140">
            <v>0</v>
          </cell>
          <cell r="J140" t="str">
            <v xml:space="preserve">MERIDA                                  </v>
          </cell>
          <cell r="K140">
            <v>0</v>
          </cell>
          <cell r="L140" t="str">
            <v xml:space="preserve">MERIDA                                  </v>
          </cell>
          <cell r="M140">
            <v>0</v>
          </cell>
          <cell r="N140" t="str">
            <v>Yucatán</v>
          </cell>
          <cell r="O140" t="str">
            <v>97300</v>
          </cell>
        </row>
        <row r="141">
          <cell r="A141" t="str">
            <v>BASTIDA GONZALEZ HECTOR GABRIEL</v>
          </cell>
          <cell r="B141" t="str">
            <v>BAGH-740812-2N8</v>
          </cell>
          <cell r="C141" t="str">
            <v>Calle</v>
          </cell>
          <cell r="D141" t="str">
            <v>2 DA CERRADA DE JESUS ALMANZA</v>
          </cell>
          <cell r="E141">
            <v>5</v>
          </cell>
          <cell r="F141">
            <v>0</v>
          </cell>
          <cell r="G141" t="str">
            <v>Colonia</v>
          </cell>
          <cell r="H141" t="str">
            <v xml:space="preserve">TEPALCATES                              </v>
          </cell>
          <cell r="I141">
            <v>0</v>
          </cell>
          <cell r="J141" t="str">
            <v>Ciudad de México</v>
          </cell>
          <cell r="K141">
            <v>0</v>
          </cell>
          <cell r="L141" t="str">
            <v xml:space="preserve">IZTAPALAPA                              </v>
          </cell>
          <cell r="M141">
            <v>0</v>
          </cell>
          <cell r="N141" t="str">
            <v>Ciudad de México</v>
          </cell>
          <cell r="O141" t="str">
            <v>09210</v>
          </cell>
        </row>
        <row r="142">
          <cell r="A142" t="str">
            <v xml:space="preserve">HOSPITECNICA, S. A. DE C. V.                      </v>
          </cell>
          <cell r="B142" t="str">
            <v>HOS -850618-TQ5</v>
          </cell>
          <cell r="C142" t="str">
            <v>Calle</v>
          </cell>
          <cell r="D142" t="str">
            <v xml:space="preserve">AV. UNIVERSIDAD NUM. 771  INT. 203                </v>
          </cell>
          <cell r="E142">
            <v>771</v>
          </cell>
          <cell r="F142">
            <v>203</v>
          </cell>
          <cell r="G142" t="str">
            <v>Colonia</v>
          </cell>
          <cell r="H142" t="str">
            <v xml:space="preserve">DEL VALLE                               </v>
          </cell>
          <cell r="I142">
            <v>0</v>
          </cell>
          <cell r="J142" t="str">
            <v>Ciudad de México</v>
          </cell>
          <cell r="K142">
            <v>0</v>
          </cell>
          <cell r="L142" t="str">
            <v xml:space="preserve">MEXICO                                  </v>
          </cell>
          <cell r="M142">
            <v>0</v>
          </cell>
          <cell r="N142" t="str">
            <v>Ciudad de México</v>
          </cell>
          <cell r="O142" t="str">
            <v>03100</v>
          </cell>
        </row>
        <row r="143">
          <cell r="A143" t="str">
            <v xml:space="preserve">JAR MEDICAL, S. A. DE C. V.                       </v>
          </cell>
          <cell r="B143" t="str">
            <v>JME -000530-MB8</v>
          </cell>
          <cell r="C143" t="str">
            <v>Calle</v>
          </cell>
          <cell r="D143" t="str">
            <v xml:space="preserve">FELIPE ANGELES NUM. 515                           </v>
          </cell>
          <cell r="E143">
            <v>515</v>
          </cell>
          <cell r="F143">
            <v>0</v>
          </cell>
          <cell r="G143" t="str">
            <v>Colonia</v>
          </cell>
          <cell r="H143" t="str">
            <v xml:space="preserve">EMILIANO ZAPATA                         </v>
          </cell>
          <cell r="I143">
            <v>0</v>
          </cell>
          <cell r="J143" t="str">
            <v xml:space="preserve">MONTERREY                               </v>
          </cell>
          <cell r="K143">
            <v>0</v>
          </cell>
          <cell r="L143" t="str">
            <v xml:space="preserve">MONTERREY                               </v>
          </cell>
          <cell r="M143">
            <v>0</v>
          </cell>
          <cell r="N143" t="str">
            <v>Nuevo León</v>
          </cell>
          <cell r="O143" t="str">
            <v>64390</v>
          </cell>
        </row>
        <row r="144">
          <cell r="A144" t="str">
            <v>SOTO LEON JOSE ALBERTO</v>
          </cell>
          <cell r="B144" t="str">
            <v>SOLA-810516-857</v>
          </cell>
          <cell r="C144" t="str">
            <v>Calle</v>
          </cell>
          <cell r="D144" t="str">
            <v xml:space="preserve">RETORNO K NUM. 33-B                               </v>
          </cell>
          <cell r="E144" t="str">
            <v>33B</v>
          </cell>
          <cell r="F144">
            <v>0</v>
          </cell>
          <cell r="G144" t="str">
            <v>Colonia</v>
          </cell>
          <cell r="H144" t="str">
            <v xml:space="preserve">EL  LAGO                                </v>
          </cell>
          <cell r="I144">
            <v>0</v>
          </cell>
          <cell r="J144" t="str">
            <v>VERACRUZ</v>
          </cell>
          <cell r="K144">
            <v>0</v>
          </cell>
          <cell r="L144" t="str">
            <v>VERACRUZ</v>
          </cell>
          <cell r="M144">
            <v>0</v>
          </cell>
          <cell r="N144" t="str">
            <v>Veracruz de Ignacio de la Llave</v>
          </cell>
          <cell r="O144" t="str">
            <v>91760</v>
          </cell>
        </row>
        <row r="145">
          <cell r="A145" t="str">
            <v xml:space="preserve">JUSTESA IMAGEN MEXICANA, S. A. DE C. V.           </v>
          </cell>
          <cell r="B145" t="str">
            <v>JIM -930715-P17</v>
          </cell>
          <cell r="C145" t="str">
            <v>Calle</v>
          </cell>
          <cell r="D145" t="str">
            <v xml:space="preserve">BLVD. PICACHO AJUSCO NUM. 130 INT. 104            </v>
          </cell>
          <cell r="E145">
            <v>130</v>
          </cell>
          <cell r="F145">
            <v>104</v>
          </cell>
          <cell r="G145" t="str">
            <v>Colonia</v>
          </cell>
          <cell r="H145" t="str">
            <v xml:space="preserve">JARDINES DE LA MONTA¥A                  </v>
          </cell>
          <cell r="I145">
            <v>0</v>
          </cell>
          <cell r="J145" t="str">
            <v>Ciudad de México</v>
          </cell>
          <cell r="K145">
            <v>0</v>
          </cell>
          <cell r="L145" t="str">
            <v xml:space="preserve">MEXICO                                  </v>
          </cell>
          <cell r="M145">
            <v>0</v>
          </cell>
          <cell r="N145" t="str">
            <v>Ciudad de México</v>
          </cell>
          <cell r="O145" t="str">
            <v>14200</v>
          </cell>
        </row>
        <row r="146">
          <cell r="A146" t="str">
            <v xml:space="preserve">JUSTESA IMAGEN MEXICANA, S. A. DE C. V.           </v>
          </cell>
          <cell r="B146" t="str">
            <v>JIM -930715-P17</v>
          </cell>
          <cell r="C146" t="str">
            <v>Calle</v>
          </cell>
          <cell r="D146" t="str">
            <v xml:space="preserve">BLVD. PICACHO AJUSCO NUM. 130 INT. 104            </v>
          </cell>
          <cell r="E146">
            <v>130</v>
          </cell>
          <cell r="F146">
            <v>104</v>
          </cell>
          <cell r="G146" t="str">
            <v>Colonia</v>
          </cell>
          <cell r="H146" t="str">
            <v xml:space="preserve">JARDINES DE LA MONTA¥A                  </v>
          </cell>
          <cell r="I146">
            <v>0</v>
          </cell>
          <cell r="J146" t="str">
            <v>Ciudad de México</v>
          </cell>
          <cell r="K146">
            <v>0</v>
          </cell>
          <cell r="L146" t="str">
            <v xml:space="preserve">MEXICO                                  </v>
          </cell>
          <cell r="M146">
            <v>0</v>
          </cell>
          <cell r="N146" t="str">
            <v>Ciudad de México</v>
          </cell>
          <cell r="O146" t="str">
            <v>14200</v>
          </cell>
        </row>
        <row r="147">
          <cell r="A147" t="str">
            <v xml:space="preserve">PRESEMED SA DE CV                                 </v>
          </cell>
          <cell r="B147" t="str">
            <v>PRE -170825-FW1</v>
          </cell>
          <cell r="C147" t="str">
            <v>Calle</v>
          </cell>
          <cell r="D147" t="str">
            <v>CALLE ZAFIRO PEDREGAL DEL BOSQUE MZA 3 LOTE 25 INT</v>
          </cell>
          <cell r="E147">
            <v>25</v>
          </cell>
          <cell r="F147">
            <v>0</v>
          </cell>
          <cell r="G147" t="str">
            <v>Colonia</v>
          </cell>
          <cell r="H147" t="str">
            <v xml:space="preserve">REGION 506                              </v>
          </cell>
          <cell r="I147">
            <v>0</v>
          </cell>
          <cell r="J147" t="str">
            <v>Cancún</v>
          </cell>
          <cell r="K147">
            <v>0</v>
          </cell>
          <cell r="L147" t="str">
            <v>Benito Juárez</v>
          </cell>
          <cell r="M147">
            <v>0</v>
          </cell>
          <cell r="N147" t="str">
            <v>Quintana Roo</v>
          </cell>
          <cell r="O147" t="str">
            <v>77533</v>
          </cell>
        </row>
        <row r="148">
          <cell r="A148" t="str">
            <v xml:space="preserve">PRODUCTOS STANTON, S. A. DE C. V.                 </v>
          </cell>
          <cell r="B148" t="str">
            <v>PST -980309-Q7A</v>
          </cell>
          <cell r="C148" t="str">
            <v>Calle</v>
          </cell>
          <cell r="D148" t="str">
            <v xml:space="preserve">AV. DE LOS MAESTROS NUM. 815                      </v>
          </cell>
          <cell r="E148">
            <v>815</v>
          </cell>
          <cell r="F148">
            <v>0</v>
          </cell>
          <cell r="G148" t="str">
            <v>Colonia</v>
          </cell>
          <cell r="H148" t="str">
            <v xml:space="preserve">POPOTLA                                 </v>
          </cell>
          <cell r="I148">
            <v>0</v>
          </cell>
          <cell r="J148" t="str">
            <v>Ciudad de México</v>
          </cell>
          <cell r="K148">
            <v>0</v>
          </cell>
          <cell r="L148" t="str">
            <v xml:space="preserve">MIGUEL HIDALGO                          </v>
          </cell>
          <cell r="M148">
            <v>0</v>
          </cell>
          <cell r="N148" t="str">
            <v>Ciudad de México</v>
          </cell>
          <cell r="O148" t="str">
            <v>11400</v>
          </cell>
        </row>
        <row r="149">
          <cell r="A149" t="str">
            <v xml:space="preserve">ABASTO Y SUMINISTRO EN FARMACOS GADEC, SA DE CV   </v>
          </cell>
          <cell r="B149" t="str">
            <v>ASF -180910-BAA</v>
          </cell>
          <cell r="C149" t="str">
            <v>Calle</v>
          </cell>
          <cell r="D149" t="str">
            <v xml:space="preserve">CALLE PRIVADA DE ACALOTENCO NUM. 223              </v>
          </cell>
          <cell r="E149">
            <v>223</v>
          </cell>
          <cell r="F149">
            <v>0</v>
          </cell>
          <cell r="G149" t="str">
            <v>Colonia</v>
          </cell>
          <cell r="H149" t="str">
            <v xml:space="preserve">SAN SEBASTIAN                           </v>
          </cell>
          <cell r="I149">
            <v>0</v>
          </cell>
          <cell r="J149" t="str">
            <v>Ciudad de México</v>
          </cell>
          <cell r="K149">
            <v>0</v>
          </cell>
          <cell r="L149" t="str">
            <v xml:space="preserve">AZCAPOTZALCO                            </v>
          </cell>
          <cell r="M149">
            <v>0</v>
          </cell>
          <cell r="N149" t="str">
            <v>Ciudad de México</v>
          </cell>
          <cell r="O149" t="str">
            <v>02040</v>
          </cell>
        </row>
        <row r="150">
          <cell r="A150" t="str">
            <v xml:space="preserve">ALFEJ MEDICAL ITEMS S DE R.L. DE C.V.             </v>
          </cell>
          <cell r="B150" t="str">
            <v>AMI -090923-B30</v>
          </cell>
          <cell r="C150" t="str">
            <v>Calle</v>
          </cell>
          <cell r="D150" t="str">
            <v xml:space="preserve">CALLE PLAN DE AYALA NUM. 3505                     </v>
          </cell>
          <cell r="E150">
            <v>3305</v>
          </cell>
          <cell r="F150">
            <v>0</v>
          </cell>
          <cell r="G150" t="str">
            <v>Colonia</v>
          </cell>
          <cell r="H150" t="str">
            <v xml:space="preserve">ARCOS DE GUADALUPE                      </v>
          </cell>
          <cell r="I150">
            <v>0</v>
          </cell>
          <cell r="J150" t="str">
            <v xml:space="preserve">ZAPOPAN                                 </v>
          </cell>
          <cell r="K150">
            <v>0</v>
          </cell>
          <cell r="L150" t="str">
            <v xml:space="preserve">ZAPOPAN                                 </v>
          </cell>
          <cell r="M150">
            <v>0</v>
          </cell>
          <cell r="N150" t="str">
            <v>Jalisco</v>
          </cell>
          <cell r="O150" t="str">
            <v xml:space="preserve">5609 </v>
          </cell>
        </row>
        <row r="151">
          <cell r="A151" t="str">
            <v xml:space="preserve">COMERCIALIZADORA BUZ SA DE CV                     </v>
          </cell>
          <cell r="B151" t="str">
            <v>CBU -110224-T92</v>
          </cell>
          <cell r="C151" t="str">
            <v>Calle</v>
          </cell>
          <cell r="D151" t="str">
            <v xml:space="preserve">BUENA VISTA 116 ALTOS 3                           </v>
          </cell>
          <cell r="E151">
            <v>113</v>
          </cell>
          <cell r="F151">
            <v>3</v>
          </cell>
          <cell r="G151" t="str">
            <v>Colonia</v>
          </cell>
          <cell r="H151" t="str">
            <v xml:space="preserve">ATASTA                                  </v>
          </cell>
          <cell r="I151">
            <v>0</v>
          </cell>
          <cell r="J151" t="str">
            <v xml:space="preserve">VILLAHERMOSA                            </v>
          </cell>
          <cell r="K151">
            <v>0</v>
          </cell>
          <cell r="L151" t="str">
            <v xml:space="preserve">VILLAHERMOSA                            </v>
          </cell>
          <cell r="M151">
            <v>0</v>
          </cell>
          <cell r="N151" t="str">
            <v>Tabasco</v>
          </cell>
          <cell r="O151" t="str">
            <v>86100</v>
          </cell>
        </row>
        <row r="152">
          <cell r="A152" t="str">
            <v xml:space="preserve">FARMACEUTICOS MAYPO, S. A. DE C. V.               </v>
          </cell>
          <cell r="B152" t="str">
            <v>FMA -930118-1B1</v>
          </cell>
          <cell r="C152" t="str">
            <v>Calle</v>
          </cell>
          <cell r="D152" t="str">
            <v xml:space="preserve">CALZ. VIADUCTO TLALPAN NUM. 3222                  </v>
          </cell>
          <cell r="E152">
            <v>3222</v>
          </cell>
          <cell r="F152">
            <v>0</v>
          </cell>
          <cell r="G152" t="str">
            <v>Colonia</v>
          </cell>
          <cell r="H152" t="str">
            <v xml:space="preserve">VIEJO EJIDO DE STA. URSULA COAPA        </v>
          </cell>
          <cell r="I152">
            <v>0</v>
          </cell>
          <cell r="J152" t="str">
            <v>Ciudad de México</v>
          </cell>
          <cell r="K152">
            <v>0</v>
          </cell>
          <cell r="L152" t="str">
            <v xml:space="preserve">COYOACAN                                </v>
          </cell>
          <cell r="M152">
            <v>0</v>
          </cell>
          <cell r="N152" t="str">
            <v>Ciudad de México</v>
          </cell>
          <cell r="O152" t="str">
            <v>04980</v>
          </cell>
        </row>
        <row r="153">
          <cell r="A153" t="str">
            <v xml:space="preserve">GRUPO FARMACEUTICO TOTALFARMA, S.A. DE C.V.       </v>
          </cell>
          <cell r="B153" t="str">
            <v>GFT -190630-3VA</v>
          </cell>
          <cell r="C153" t="str">
            <v>Calle</v>
          </cell>
          <cell r="D153" t="str">
            <v xml:space="preserve">CALLE VOLCAN POPOCATEPETL NUM. 4581               </v>
          </cell>
          <cell r="E153">
            <v>4581</v>
          </cell>
          <cell r="F153">
            <v>0</v>
          </cell>
          <cell r="G153" t="str">
            <v>Colonia</v>
          </cell>
          <cell r="H153" t="str">
            <v xml:space="preserve">EL COLLI URBANO 2DA SECCION             </v>
          </cell>
          <cell r="I153">
            <v>0</v>
          </cell>
          <cell r="J153" t="str">
            <v xml:space="preserve">ZAPOPAN                                 </v>
          </cell>
          <cell r="K153">
            <v>0</v>
          </cell>
          <cell r="L153" t="str">
            <v xml:space="preserve">ZAPOPAN                                 </v>
          </cell>
          <cell r="M153">
            <v>0</v>
          </cell>
          <cell r="N153" t="str">
            <v>Jalisco</v>
          </cell>
          <cell r="O153" t="str">
            <v>45070</v>
          </cell>
        </row>
        <row r="154">
          <cell r="A154" t="str">
            <v>JIMENEZ RAMIREZ HECTOR ELISEO</v>
          </cell>
          <cell r="B154" t="str">
            <v>JIRH-780816-JLA</v>
          </cell>
          <cell r="C154" t="str">
            <v>Calle</v>
          </cell>
          <cell r="D154" t="str">
            <v xml:space="preserve">HACIENDA DEL LLANO 5711                           </v>
          </cell>
          <cell r="E154">
            <v>5711</v>
          </cell>
          <cell r="F154">
            <v>0</v>
          </cell>
          <cell r="G154" t="str">
            <v>Colonia</v>
          </cell>
          <cell r="H154" t="str">
            <v xml:space="preserve">COLONIAL CUMBRES                        </v>
          </cell>
          <cell r="I154">
            <v>0</v>
          </cell>
          <cell r="J154" t="str">
            <v>Ciudad de México</v>
          </cell>
          <cell r="K154">
            <v>0</v>
          </cell>
          <cell r="L154" t="str">
            <v xml:space="preserve">MONTERREY                               </v>
          </cell>
          <cell r="M154">
            <v>0</v>
          </cell>
          <cell r="N154" t="str">
            <v>Ciudad de México</v>
          </cell>
          <cell r="O154" t="str">
            <v xml:space="preserve">6434 </v>
          </cell>
        </row>
        <row r="155">
          <cell r="A155" t="str">
            <v xml:space="preserve">INDRA SALUD HOLISTICA, S.A. DE C.V.               </v>
          </cell>
          <cell r="B155" t="str">
            <v>ISH -160706-A54</v>
          </cell>
          <cell r="C155" t="str">
            <v>Calle</v>
          </cell>
          <cell r="D155" t="str">
            <v xml:space="preserve">BOTICELLI 75 INT 2                                </v>
          </cell>
          <cell r="E155">
            <v>75</v>
          </cell>
          <cell r="F155">
            <v>2</v>
          </cell>
          <cell r="G155" t="str">
            <v>Colonia</v>
          </cell>
          <cell r="H155" t="str">
            <v xml:space="preserve">SANTA MARIA NONOALCO                    </v>
          </cell>
          <cell r="I155">
            <v>0</v>
          </cell>
          <cell r="J155" t="str">
            <v>Ciudad de México</v>
          </cell>
          <cell r="K155">
            <v>0</v>
          </cell>
          <cell r="L155" t="str">
            <v xml:space="preserve">BENITO JUAREZ                           </v>
          </cell>
          <cell r="M155">
            <v>0</v>
          </cell>
          <cell r="N155" t="str">
            <v>Ciudad de México</v>
          </cell>
          <cell r="O155" t="str">
            <v>03700</v>
          </cell>
        </row>
        <row r="156">
          <cell r="A156" t="str">
            <v xml:space="preserve">PRODUCTOS FARMACEUTICOS EKA, S.A. DE C.V.         </v>
          </cell>
          <cell r="B156" t="str">
            <v>PFE -190926-IK3</v>
          </cell>
          <cell r="C156" t="str">
            <v>Calle</v>
          </cell>
          <cell r="D156" t="str">
            <v xml:space="preserve">CALLE CHIMALPOPOCA MNZ. 40  LOTE 32               </v>
          </cell>
          <cell r="E156">
            <v>32</v>
          </cell>
          <cell r="F156">
            <v>0</v>
          </cell>
          <cell r="G156" t="str">
            <v>Colonia</v>
          </cell>
          <cell r="H156" t="str">
            <v xml:space="preserve">SANTA ISABEL TOLA                       </v>
          </cell>
          <cell r="I156">
            <v>0</v>
          </cell>
          <cell r="J156" t="str">
            <v>Ciudad de México</v>
          </cell>
          <cell r="K156">
            <v>0</v>
          </cell>
          <cell r="L156" t="str">
            <v xml:space="preserve">GUSTAVO A. MADERO                       </v>
          </cell>
          <cell r="M156">
            <v>0</v>
          </cell>
          <cell r="N156" t="str">
            <v>Ciudad de México</v>
          </cell>
          <cell r="O156" t="str">
            <v>07010</v>
          </cell>
        </row>
        <row r="157">
          <cell r="A157" t="str">
            <v xml:space="preserve">REACCION MEDICA DEL NORTE, S.A. DE C.V.           </v>
          </cell>
          <cell r="B157" t="str">
            <v>RMN -171011-M21</v>
          </cell>
          <cell r="C157" t="str">
            <v>Calle</v>
          </cell>
          <cell r="D157" t="str">
            <v xml:space="preserve">CALLE MONTE SINAI NUM. 2844                       </v>
          </cell>
          <cell r="E157">
            <v>2844</v>
          </cell>
          <cell r="F157">
            <v>0</v>
          </cell>
          <cell r="G157" t="str">
            <v>Colonia</v>
          </cell>
          <cell r="H157" t="str">
            <v xml:space="preserve">NUEVO PARAISO                           </v>
          </cell>
          <cell r="I157">
            <v>0</v>
          </cell>
          <cell r="J157" t="str">
            <v xml:space="preserve">CHIHUAHUA                               </v>
          </cell>
          <cell r="K157">
            <v>0</v>
          </cell>
          <cell r="L157" t="str">
            <v xml:space="preserve">CHIHUAHUA                               </v>
          </cell>
          <cell r="M157">
            <v>0</v>
          </cell>
          <cell r="N157" t="str">
            <v>Chihuahua</v>
          </cell>
          <cell r="O157" t="str">
            <v xml:space="preserve">3112 </v>
          </cell>
        </row>
        <row r="158">
          <cell r="A158" t="str">
            <v xml:space="preserve">SAGO MEDICAL SERVICE, S.A. DE C.V.                </v>
          </cell>
          <cell r="B158" t="str">
            <v>SMS -200716-NZ4</v>
          </cell>
          <cell r="C158" t="str">
            <v>Calle</v>
          </cell>
          <cell r="D158" t="str">
            <v xml:space="preserve">CALLE TEPIC NUM. 139 INT. 403                     </v>
          </cell>
          <cell r="E158">
            <v>139</v>
          </cell>
          <cell r="F158">
            <v>403</v>
          </cell>
          <cell r="G158" t="str">
            <v>Colonia</v>
          </cell>
          <cell r="H158" t="str">
            <v xml:space="preserve">ROMA SUR                                </v>
          </cell>
          <cell r="I158">
            <v>0</v>
          </cell>
          <cell r="J158" t="str">
            <v>Ciudad de México</v>
          </cell>
          <cell r="K158">
            <v>0</v>
          </cell>
          <cell r="L158" t="str">
            <v xml:space="preserve">CUAUHTEMOC                              </v>
          </cell>
          <cell r="M158">
            <v>0</v>
          </cell>
          <cell r="N158" t="str">
            <v>Ciudad de México</v>
          </cell>
          <cell r="O158" t="str">
            <v>06760</v>
          </cell>
        </row>
        <row r="159">
          <cell r="A159" t="str">
            <v xml:space="preserve">ABASTO Y SUMINISTRO EN FARMACOS GADEC, SA DE CV   </v>
          </cell>
          <cell r="B159" t="str">
            <v>ASF -180910-BAA</v>
          </cell>
          <cell r="C159" t="str">
            <v>Calle</v>
          </cell>
          <cell r="D159" t="str">
            <v xml:space="preserve">CALLE PRIVADA DE ACALOTENCO NUM. 223              </v>
          </cell>
          <cell r="E159">
            <v>223</v>
          </cell>
          <cell r="F159">
            <v>0</v>
          </cell>
          <cell r="G159" t="str">
            <v>Colonia</v>
          </cell>
          <cell r="H159" t="str">
            <v xml:space="preserve">SAN SEBASTIAN                           </v>
          </cell>
          <cell r="I159">
            <v>0</v>
          </cell>
          <cell r="J159" t="str">
            <v>Ciudad de México</v>
          </cell>
          <cell r="K159">
            <v>0</v>
          </cell>
          <cell r="L159" t="str">
            <v xml:space="preserve">AZCAPOTZALCO                            </v>
          </cell>
          <cell r="M159">
            <v>0</v>
          </cell>
          <cell r="N159" t="str">
            <v>Ciudad de México</v>
          </cell>
          <cell r="O159" t="str">
            <v>02040</v>
          </cell>
        </row>
        <row r="160">
          <cell r="A160" t="str">
            <v xml:space="preserve">GOMEN HEALTH CARE, S.A. DE C.V.                   </v>
          </cell>
          <cell r="B160" t="str">
            <v>GHC -130924-B82</v>
          </cell>
          <cell r="C160" t="str">
            <v>Calle</v>
          </cell>
          <cell r="D160" t="str">
            <v xml:space="preserve">MONTE BLANCO NUM.1180                             </v>
          </cell>
          <cell r="E160">
            <v>1180</v>
          </cell>
          <cell r="F160">
            <v>0</v>
          </cell>
          <cell r="G160" t="str">
            <v>Colonia</v>
          </cell>
          <cell r="H160" t="str">
            <v xml:space="preserve">LOMAS INDEPENDENCIA                     </v>
          </cell>
          <cell r="I160">
            <v>0</v>
          </cell>
          <cell r="J160" t="str">
            <v xml:space="preserve">GUADALAJARA                             </v>
          </cell>
          <cell r="K160">
            <v>0</v>
          </cell>
          <cell r="L160" t="str">
            <v xml:space="preserve">GUADALAJARA                             </v>
          </cell>
          <cell r="M160">
            <v>0</v>
          </cell>
          <cell r="N160" t="str">
            <v>Jalisco</v>
          </cell>
          <cell r="O160" t="str">
            <v>44350</v>
          </cell>
        </row>
        <row r="161">
          <cell r="A161" t="str">
            <v xml:space="preserve">GRUPO BIOMYRE SC                                  </v>
          </cell>
          <cell r="B161" t="str">
            <v>GBI -071212-A91</v>
          </cell>
          <cell r="C161" t="str">
            <v>Calle</v>
          </cell>
          <cell r="D161" t="str">
            <v xml:space="preserve">5 DE MAYO NUM. 977                                </v>
          </cell>
          <cell r="E161">
            <v>977</v>
          </cell>
          <cell r="F161">
            <v>0</v>
          </cell>
          <cell r="G161" t="str">
            <v>Colonia</v>
          </cell>
          <cell r="H161" t="str">
            <v xml:space="preserve">CENTRO                                  </v>
          </cell>
          <cell r="I161">
            <v>0</v>
          </cell>
          <cell r="J161" t="str">
            <v xml:space="preserve">MONTERREY                               </v>
          </cell>
          <cell r="K161">
            <v>0</v>
          </cell>
          <cell r="L161" t="str">
            <v xml:space="preserve">MONTERREY                               </v>
          </cell>
          <cell r="M161">
            <v>0</v>
          </cell>
          <cell r="N161" t="str">
            <v>Nuevo León</v>
          </cell>
          <cell r="O161" t="str">
            <v>64000</v>
          </cell>
        </row>
        <row r="162">
          <cell r="A162" t="str">
            <v xml:space="preserve">LABORATORIOS PISA, S. A. DE C. V.                 </v>
          </cell>
          <cell r="B162" t="str">
            <v>LPI -830527-KJ2</v>
          </cell>
          <cell r="C162" t="str">
            <v>Calle</v>
          </cell>
          <cell r="D162" t="str">
            <v xml:space="preserve">AV. ESPAÑA NUM. 1840                              </v>
          </cell>
          <cell r="E162">
            <v>1840</v>
          </cell>
          <cell r="F162">
            <v>0</v>
          </cell>
          <cell r="G162" t="str">
            <v>Colonia</v>
          </cell>
          <cell r="H162" t="str">
            <v xml:space="preserve">MODERNA                                 </v>
          </cell>
          <cell r="I162">
            <v>0</v>
          </cell>
          <cell r="J162" t="str">
            <v xml:space="preserve">GUADALAJARA                             </v>
          </cell>
          <cell r="K162">
            <v>0</v>
          </cell>
          <cell r="L162" t="str">
            <v xml:space="preserve">GUADALAJARA                             </v>
          </cell>
          <cell r="M162">
            <v>0</v>
          </cell>
          <cell r="N162" t="str">
            <v>Jalisco</v>
          </cell>
          <cell r="O162" t="str">
            <v>44190</v>
          </cell>
        </row>
        <row r="163">
          <cell r="A163" t="str">
            <v xml:space="preserve">PRODUCTOS FARMACEUTICOS EKA, S.A. DE C.V.         </v>
          </cell>
          <cell r="B163" t="str">
            <v>PFE -190926-IK3</v>
          </cell>
          <cell r="C163" t="str">
            <v>Calle</v>
          </cell>
          <cell r="D163" t="str">
            <v xml:space="preserve">CALLE CHIMALPOPOCA MNZ. 40  LOTE 32               </v>
          </cell>
          <cell r="E163">
            <v>32</v>
          </cell>
          <cell r="F163">
            <v>0</v>
          </cell>
          <cell r="G163" t="str">
            <v>Colonia</v>
          </cell>
          <cell r="H163" t="str">
            <v xml:space="preserve">SANTA ISABEL TOLA                       </v>
          </cell>
          <cell r="I163">
            <v>0</v>
          </cell>
          <cell r="J163" t="str">
            <v>Ciudad de México</v>
          </cell>
          <cell r="K163">
            <v>0</v>
          </cell>
          <cell r="L163" t="str">
            <v xml:space="preserve">GUSTAVO A. MADERO                       </v>
          </cell>
          <cell r="M163">
            <v>0</v>
          </cell>
          <cell r="N163" t="str">
            <v>Ciudad de México</v>
          </cell>
          <cell r="O163" t="str">
            <v>07010</v>
          </cell>
        </row>
        <row r="164">
          <cell r="A164" t="str">
            <v xml:space="preserve">SERVICIOS DE FARMACIA PREFARMA, S.A. DE C.V.      </v>
          </cell>
          <cell r="B164" t="str">
            <v>DDI -130723-N82</v>
          </cell>
          <cell r="C164" t="str">
            <v>Calle</v>
          </cell>
          <cell r="D164" t="str">
            <v xml:space="preserve">AV. PASEO DE LA REFORMA NUM. 180 PISO 24          </v>
          </cell>
          <cell r="E164">
            <v>180</v>
          </cell>
          <cell r="F164">
            <v>24</v>
          </cell>
          <cell r="G164" t="str">
            <v>Colonia</v>
          </cell>
          <cell r="H164" t="str">
            <v xml:space="preserve">JUAREZ                                  </v>
          </cell>
          <cell r="I164">
            <v>0</v>
          </cell>
          <cell r="J164" t="str">
            <v>Ciudad de México</v>
          </cell>
          <cell r="K164">
            <v>0</v>
          </cell>
          <cell r="L164" t="str">
            <v xml:space="preserve">CUAUHTEMOC                              </v>
          </cell>
          <cell r="M164">
            <v>0</v>
          </cell>
          <cell r="N164" t="str">
            <v>Ciudad de México</v>
          </cell>
          <cell r="O164" t="str">
            <v>06600</v>
          </cell>
        </row>
        <row r="165">
          <cell r="A165" t="str">
            <v xml:space="preserve">MEDICAMENTOS Y SERVICIOS INTEGRALES DEL NOROESTE, </v>
          </cell>
          <cell r="B165" t="str">
            <v>MSI -121009-CF8</v>
          </cell>
          <cell r="C165" t="str">
            <v>Calle</v>
          </cell>
          <cell r="D165" t="str">
            <v xml:space="preserve">AV. ALFREDO EGUIARTE NO. 152                      </v>
          </cell>
          <cell r="E165">
            <v>152</v>
          </cell>
          <cell r="F165">
            <v>0</v>
          </cell>
          <cell r="G165" t="str">
            <v>Colonia</v>
          </cell>
          <cell r="H165" t="str">
            <v xml:space="preserve">JESUS GARCIA                            </v>
          </cell>
          <cell r="I165">
            <v>0</v>
          </cell>
          <cell r="J165" t="str">
            <v xml:space="preserve">HERMOSILLO                              </v>
          </cell>
          <cell r="K165">
            <v>0</v>
          </cell>
          <cell r="L165" t="str">
            <v xml:space="preserve">HERMOSILLO                              </v>
          </cell>
          <cell r="M165">
            <v>0</v>
          </cell>
          <cell r="N165" t="str">
            <v>Sonora</v>
          </cell>
          <cell r="O165" t="str">
            <v>83140</v>
          </cell>
        </row>
        <row r="166">
          <cell r="A166" t="str">
            <v xml:space="preserve">GRUPO FARMACEUTICO TOTALFARMA, S.A. DE C.V.       </v>
          </cell>
          <cell r="B166" t="str">
            <v>GFT -190630-3VA</v>
          </cell>
          <cell r="C166" t="str">
            <v>Calle</v>
          </cell>
          <cell r="D166" t="str">
            <v xml:space="preserve">CALLE VOLCAN POPOCATEPETL NUM. 4581               </v>
          </cell>
          <cell r="E166">
            <v>4581</v>
          </cell>
          <cell r="F166">
            <v>0</v>
          </cell>
          <cell r="G166" t="str">
            <v>Colonia</v>
          </cell>
          <cell r="H166" t="str">
            <v xml:space="preserve">EL COLLI URBANO 2DA SECCION             </v>
          </cell>
          <cell r="I166">
            <v>0</v>
          </cell>
          <cell r="J166" t="str">
            <v xml:space="preserve">ZAPOPAN                                 </v>
          </cell>
          <cell r="K166">
            <v>0</v>
          </cell>
          <cell r="L166" t="str">
            <v xml:space="preserve">ZAPOPAN                                 </v>
          </cell>
          <cell r="M166">
            <v>0</v>
          </cell>
          <cell r="N166" t="str">
            <v>Jalisco</v>
          </cell>
          <cell r="O166" t="str">
            <v>45070</v>
          </cell>
        </row>
        <row r="167">
          <cell r="A167" t="str">
            <v xml:space="preserve">GRUPO FARMACEUTICO TOTALFARMA, S.A. DE C.V.       </v>
          </cell>
          <cell r="B167" t="str">
            <v>GFT -190630-3VA</v>
          </cell>
          <cell r="C167" t="str">
            <v>Calle</v>
          </cell>
          <cell r="D167" t="str">
            <v xml:space="preserve">CALLE VOLCAN POPOCATEPETL NUM. 4581               </v>
          </cell>
          <cell r="E167">
            <v>4581</v>
          </cell>
          <cell r="F167">
            <v>0</v>
          </cell>
          <cell r="G167" t="str">
            <v>Colonia</v>
          </cell>
          <cell r="H167" t="str">
            <v xml:space="preserve">EL COLLI URBANO 2DA SECCION             </v>
          </cell>
          <cell r="I167">
            <v>0</v>
          </cell>
          <cell r="J167" t="str">
            <v xml:space="preserve">ZAPOPAN                                 </v>
          </cell>
          <cell r="K167">
            <v>0</v>
          </cell>
          <cell r="L167" t="str">
            <v xml:space="preserve">ZAPOPAN                                 </v>
          </cell>
          <cell r="M167">
            <v>0</v>
          </cell>
          <cell r="N167" t="str">
            <v>Jalisco</v>
          </cell>
          <cell r="O167" t="str">
            <v>45070</v>
          </cell>
        </row>
        <row r="168">
          <cell r="A168" t="str">
            <v xml:space="preserve">OPERADORA MARTA, S.A. DE C.V.                     </v>
          </cell>
          <cell r="B168" t="str">
            <v>OMA -170429-MPA</v>
          </cell>
          <cell r="C168" t="str">
            <v>Calle</v>
          </cell>
          <cell r="D168" t="str">
            <v xml:space="preserve">AV. VENUSTIANO CARRANZA NO. 2405                  </v>
          </cell>
          <cell r="E168">
            <v>2405</v>
          </cell>
          <cell r="F168">
            <v>0</v>
          </cell>
          <cell r="G168" t="str">
            <v>Colonia</v>
          </cell>
          <cell r="H168" t="str">
            <v xml:space="preserve">CENTRO                                  </v>
          </cell>
          <cell r="I168">
            <v>0</v>
          </cell>
          <cell r="J168" t="str">
            <v xml:space="preserve">CHIHUAHUA                               </v>
          </cell>
          <cell r="K168">
            <v>0</v>
          </cell>
          <cell r="L168" t="str">
            <v xml:space="preserve">CHIHUAHUA                               </v>
          </cell>
          <cell r="M168">
            <v>0</v>
          </cell>
          <cell r="N168" t="str">
            <v>Chihuahua</v>
          </cell>
          <cell r="O168" t="str">
            <v>31000</v>
          </cell>
        </row>
        <row r="169">
          <cell r="A169" t="str">
            <v>MERLOS DE LA ROSA SAMANTHA GABRIELA</v>
          </cell>
          <cell r="B169" t="str">
            <v>MERS-940123-JA6</v>
          </cell>
          <cell r="C169" t="str">
            <v>Calle</v>
          </cell>
          <cell r="D169" t="str">
            <v xml:space="preserve">AV. CENTRAL 175 EDIF.LISBOA DEPT 103              </v>
          </cell>
          <cell r="E169">
            <v>175</v>
          </cell>
          <cell r="F169">
            <v>103</v>
          </cell>
          <cell r="G169" t="str">
            <v>Colonia</v>
          </cell>
          <cell r="H169" t="str">
            <v xml:space="preserve">SAN PEDRO DE LOS PINOS                  </v>
          </cell>
          <cell r="I169">
            <v>0</v>
          </cell>
          <cell r="J169" t="str">
            <v>Ciudad de México</v>
          </cell>
          <cell r="K169">
            <v>0</v>
          </cell>
          <cell r="L169" t="str">
            <v xml:space="preserve">ALVARO OBREGON                          </v>
          </cell>
          <cell r="M169">
            <v>0</v>
          </cell>
          <cell r="N169" t="str">
            <v>Ciudad de México</v>
          </cell>
          <cell r="O169" t="str">
            <v>01180</v>
          </cell>
        </row>
        <row r="170">
          <cell r="A170" t="str">
            <v xml:space="preserve">ENDOMEDICA,S. A. DE C. V.                         </v>
          </cell>
          <cell r="B170" t="str">
            <v>END -860130-349</v>
          </cell>
          <cell r="C170" t="str">
            <v>Calle</v>
          </cell>
          <cell r="D170" t="str">
            <v xml:space="preserve">MONTE IRAZU NUM. 189                              </v>
          </cell>
          <cell r="E170">
            <v>189</v>
          </cell>
          <cell r="F170">
            <v>0</v>
          </cell>
          <cell r="G170" t="str">
            <v>Colonia</v>
          </cell>
          <cell r="H170" t="str">
            <v xml:space="preserve">LOMAS DE CHAPULTEPEC                    </v>
          </cell>
          <cell r="I170">
            <v>0</v>
          </cell>
          <cell r="J170" t="str">
            <v>Ciudad de México</v>
          </cell>
          <cell r="K170">
            <v>0</v>
          </cell>
          <cell r="L170" t="str">
            <v xml:space="preserve">MEXICO                                  </v>
          </cell>
          <cell r="M170">
            <v>0</v>
          </cell>
          <cell r="N170" t="str">
            <v>Ciudad de México</v>
          </cell>
          <cell r="O170" t="str">
            <v>11000</v>
          </cell>
        </row>
        <row r="171">
          <cell r="A171" t="str">
            <v xml:space="preserve">AXANA SALUD OCUPACIONAL, S.A. DE C.V.             </v>
          </cell>
          <cell r="B171" t="str">
            <v>ASO -160613-UT8</v>
          </cell>
          <cell r="C171" t="str">
            <v>Calle</v>
          </cell>
          <cell r="D171" t="str">
            <v xml:space="preserve">CALLE 58 NO 341 X 15                              </v>
          </cell>
          <cell r="E171">
            <v>341</v>
          </cell>
          <cell r="F171">
            <v>0</v>
          </cell>
          <cell r="G171" t="str">
            <v>Colonia</v>
          </cell>
          <cell r="H171" t="str">
            <v xml:space="preserve">PLAN DE AYALA NORTE                     </v>
          </cell>
          <cell r="I171">
            <v>0</v>
          </cell>
          <cell r="J171" t="str">
            <v xml:space="preserve">MERIDA                                  </v>
          </cell>
          <cell r="K171">
            <v>0</v>
          </cell>
          <cell r="L171" t="str">
            <v xml:space="preserve">MERIDA                                  </v>
          </cell>
          <cell r="M171">
            <v>0</v>
          </cell>
          <cell r="N171" t="str">
            <v>Yucatán</v>
          </cell>
          <cell r="O171" t="str">
            <v>97118</v>
          </cell>
        </row>
        <row r="172">
          <cell r="A172" t="str">
            <v xml:space="preserve">COMERCIALIZADORA LINI, S.A. DE C.V.               </v>
          </cell>
          <cell r="B172" t="str">
            <v>CLI -150429-1N6</v>
          </cell>
          <cell r="C172" t="str">
            <v>Calle</v>
          </cell>
          <cell r="D172" t="str">
            <v xml:space="preserve">AV. CENTENARIO DE LA EDUCACION  S/N               </v>
          </cell>
          <cell r="E172">
            <v>0</v>
          </cell>
          <cell r="F172">
            <v>0</v>
          </cell>
          <cell r="G172" t="str">
            <v>Colonia</v>
          </cell>
          <cell r="H172" t="str">
            <v xml:space="preserve">TECAMAC                                 </v>
          </cell>
          <cell r="I172">
            <v>0</v>
          </cell>
          <cell r="J172" t="str">
            <v xml:space="preserve">TECAMAC                                 </v>
          </cell>
          <cell r="K172">
            <v>0</v>
          </cell>
          <cell r="L172" t="str">
            <v xml:space="preserve">TECAMAC                                 </v>
          </cell>
          <cell r="M172">
            <v>0</v>
          </cell>
          <cell r="N172" t="str">
            <v>México</v>
          </cell>
          <cell r="O172" t="str">
            <v>55740</v>
          </cell>
        </row>
        <row r="173">
          <cell r="A173" t="str">
            <v xml:space="preserve">FARMACEUTICOS MAYPO, S. A. DE C. V.               </v>
          </cell>
          <cell r="B173" t="str">
            <v>FMA -930118-1B1</v>
          </cell>
          <cell r="C173" t="str">
            <v>Calle</v>
          </cell>
          <cell r="D173" t="str">
            <v xml:space="preserve">CALZ. VIADUCTO TLALPAN NUM. 3222                  </v>
          </cell>
          <cell r="E173">
            <v>3222</v>
          </cell>
          <cell r="F173">
            <v>0</v>
          </cell>
          <cell r="G173" t="str">
            <v>Colonia</v>
          </cell>
          <cell r="H173" t="str">
            <v xml:space="preserve">VIEJO EJIDO DE STA. URSULA COAPA        </v>
          </cell>
          <cell r="I173">
            <v>0</v>
          </cell>
          <cell r="J173" t="str">
            <v>Ciudad de México</v>
          </cell>
          <cell r="K173">
            <v>0</v>
          </cell>
          <cell r="L173" t="str">
            <v xml:space="preserve">COYOACAN                                </v>
          </cell>
          <cell r="M173">
            <v>0</v>
          </cell>
          <cell r="N173" t="str">
            <v>Ciudad de México</v>
          </cell>
          <cell r="O173" t="str">
            <v>04980</v>
          </cell>
        </row>
        <row r="174">
          <cell r="A174" t="str">
            <v xml:space="preserve">GE SISTEMAS MEDICOS DE MEXICO SA DE CV            </v>
          </cell>
          <cell r="B174" t="str">
            <v>GSM -920409-JL6</v>
          </cell>
          <cell r="C174" t="str">
            <v>Calle</v>
          </cell>
          <cell r="D174" t="str">
            <v xml:space="preserve">ANTONIO DOVALI JAIME NUM. 70 TORRE B PISO 4       </v>
          </cell>
          <cell r="E174">
            <v>70</v>
          </cell>
          <cell r="F174">
            <v>4</v>
          </cell>
          <cell r="G174" t="str">
            <v>Colonia</v>
          </cell>
          <cell r="H174" t="str">
            <v xml:space="preserve">SANTA FE                                </v>
          </cell>
          <cell r="I174">
            <v>0</v>
          </cell>
          <cell r="J174" t="str">
            <v>Ciudad de México</v>
          </cell>
          <cell r="K174">
            <v>0</v>
          </cell>
          <cell r="L174" t="str">
            <v xml:space="preserve">ALVARO OBREGON                          </v>
          </cell>
          <cell r="M174">
            <v>0</v>
          </cell>
          <cell r="N174" t="str">
            <v>Ciudad de México</v>
          </cell>
          <cell r="O174" t="str">
            <v>01210</v>
          </cell>
        </row>
        <row r="175">
          <cell r="A175" t="str">
            <v xml:space="preserve">GOMEN HEALTH CARE, S.A. DE C.V.                   </v>
          </cell>
          <cell r="B175" t="str">
            <v>GHC -130924-B82</v>
          </cell>
          <cell r="C175" t="str">
            <v>Calle</v>
          </cell>
          <cell r="D175" t="str">
            <v xml:space="preserve">MONTE BLANCO NUM.1180                             </v>
          </cell>
          <cell r="E175">
            <v>1180</v>
          </cell>
          <cell r="F175">
            <v>0</v>
          </cell>
          <cell r="G175" t="str">
            <v>Colonia</v>
          </cell>
          <cell r="H175" t="str">
            <v xml:space="preserve">LOMAS INDEPENDENCIA                     </v>
          </cell>
          <cell r="I175">
            <v>0</v>
          </cell>
          <cell r="J175" t="str">
            <v xml:space="preserve">GUADALAJARA                             </v>
          </cell>
          <cell r="K175">
            <v>0</v>
          </cell>
          <cell r="L175" t="str">
            <v xml:space="preserve">GUADALAJARA                             </v>
          </cell>
          <cell r="M175">
            <v>0</v>
          </cell>
          <cell r="N175" t="str">
            <v>Jalisco</v>
          </cell>
          <cell r="O175" t="str">
            <v>44350</v>
          </cell>
        </row>
        <row r="176">
          <cell r="A176" t="str">
            <v xml:space="preserve">GRUPO BIOMYRE SC                                  </v>
          </cell>
          <cell r="B176" t="str">
            <v>GBI -071212-A91</v>
          </cell>
          <cell r="C176" t="str">
            <v>Calle</v>
          </cell>
          <cell r="D176" t="str">
            <v xml:space="preserve">5 DE MAYO NUM. 977                                </v>
          </cell>
          <cell r="E176">
            <v>977</v>
          </cell>
          <cell r="F176">
            <v>0</v>
          </cell>
          <cell r="G176" t="str">
            <v>Colonia</v>
          </cell>
          <cell r="H176" t="str">
            <v xml:space="preserve">CENTRO                                  </v>
          </cell>
          <cell r="I176">
            <v>0</v>
          </cell>
          <cell r="J176" t="str">
            <v xml:space="preserve">MONTERREY                               </v>
          </cell>
          <cell r="K176">
            <v>0</v>
          </cell>
          <cell r="L176" t="str">
            <v xml:space="preserve">MONTERREY                               </v>
          </cell>
          <cell r="M176">
            <v>0</v>
          </cell>
          <cell r="N176" t="str">
            <v>Nuevo León</v>
          </cell>
          <cell r="O176" t="str">
            <v>64000</v>
          </cell>
        </row>
        <row r="177">
          <cell r="A177" t="str">
            <v xml:space="preserve">SAGO MEDICAL SERVICE, S.A. DE C.V.                </v>
          </cell>
          <cell r="B177" t="str">
            <v>SMS -200716-NZ4</v>
          </cell>
          <cell r="C177" t="str">
            <v>Calle</v>
          </cell>
          <cell r="D177" t="str">
            <v xml:space="preserve">CALLE TEPIC NUM. 139 INT. 403                     </v>
          </cell>
          <cell r="E177">
            <v>139</v>
          </cell>
          <cell r="F177">
            <v>403</v>
          </cell>
          <cell r="G177" t="str">
            <v>Colonia</v>
          </cell>
          <cell r="H177" t="str">
            <v xml:space="preserve">ROMA SUR                                </v>
          </cell>
          <cell r="I177">
            <v>0</v>
          </cell>
          <cell r="J177" t="str">
            <v>Ciudad de México</v>
          </cell>
          <cell r="K177">
            <v>0</v>
          </cell>
          <cell r="L177" t="str">
            <v xml:space="preserve">CUAUHTEMOC                              </v>
          </cell>
          <cell r="M177">
            <v>0</v>
          </cell>
          <cell r="N177" t="str">
            <v>Ciudad de México</v>
          </cell>
          <cell r="O177" t="str">
            <v>06760</v>
          </cell>
        </row>
        <row r="178">
          <cell r="A178" t="str">
            <v>ESCAMILLA ZENTENO AURORA</v>
          </cell>
          <cell r="B178" t="str">
            <v>EAZA-731026-4S5</v>
          </cell>
          <cell r="C178" t="str">
            <v>Calle</v>
          </cell>
          <cell r="D178" t="str">
            <v xml:space="preserve">ZEMPOALTECAS NUM. 22                              </v>
          </cell>
          <cell r="E178">
            <v>22</v>
          </cell>
          <cell r="F178">
            <v>0</v>
          </cell>
          <cell r="G178" t="str">
            <v>Colonia</v>
          </cell>
          <cell r="H178" t="str">
            <v xml:space="preserve">HDA. DEL ROSARIO                        </v>
          </cell>
          <cell r="I178">
            <v>0</v>
          </cell>
          <cell r="J178" t="str">
            <v>Ciudad de México</v>
          </cell>
          <cell r="K178">
            <v>0</v>
          </cell>
          <cell r="L178" t="str">
            <v xml:space="preserve">MEXICO                                  </v>
          </cell>
          <cell r="M178">
            <v>0</v>
          </cell>
          <cell r="N178" t="str">
            <v>Ciudad de México</v>
          </cell>
          <cell r="O178" t="str">
            <v>02420</v>
          </cell>
        </row>
        <row r="179">
          <cell r="A179" t="str">
            <v xml:space="preserve">AXANA SALUD OCUPACIONAL, S.A. DE C.V.             </v>
          </cell>
          <cell r="B179" t="str">
            <v>ASO -160613-UT8</v>
          </cell>
          <cell r="C179" t="str">
            <v>Calle</v>
          </cell>
          <cell r="D179" t="str">
            <v xml:space="preserve">CALLE 58 NO 341 X 15                              </v>
          </cell>
          <cell r="E179">
            <v>341</v>
          </cell>
          <cell r="F179">
            <v>0</v>
          </cell>
          <cell r="G179" t="str">
            <v>Colonia</v>
          </cell>
          <cell r="H179" t="str">
            <v xml:space="preserve">PLAN DE AYALA NORTE                     </v>
          </cell>
          <cell r="I179">
            <v>0</v>
          </cell>
          <cell r="J179" t="str">
            <v xml:space="preserve">MERIDA                                  </v>
          </cell>
          <cell r="K179">
            <v>0</v>
          </cell>
          <cell r="L179" t="str">
            <v xml:space="preserve">MERIDA                                  </v>
          </cell>
          <cell r="M179">
            <v>0</v>
          </cell>
          <cell r="N179" t="str">
            <v>Yucatán</v>
          </cell>
          <cell r="O179" t="str">
            <v>97118</v>
          </cell>
        </row>
        <row r="180">
          <cell r="A180" t="str">
            <v xml:space="preserve">CDC PHARMA, S.A. DE C.V.                           </v>
          </cell>
          <cell r="B180" t="str">
            <v>CPH -131127-AJA</v>
          </cell>
          <cell r="C180" t="str">
            <v>Calle</v>
          </cell>
          <cell r="D180" t="str">
            <v xml:space="preserve">CALLE FLORICULTORES NUM. 42 INT. 3                </v>
          </cell>
          <cell r="E180">
            <v>42</v>
          </cell>
          <cell r="F180">
            <v>3</v>
          </cell>
          <cell r="G180" t="str">
            <v>Colonia</v>
          </cell>
          <cell r="H180" t="str">
            <v xml:space="preserve">JARDINES DE TECMA                       </v>
          </cell>
          <cell r="I180">
            <v>0</v>
          </cell>
          <cell r="J180" t="str">
            <v>Ciudad de México</v>
          </cell>
          <cell r="K180">
            <v>0</v>
          </cell>
          <cell r="L180" t="str">
            <v xml:space="preserve">IZTACALCO                               </v>
          </cell>
          <cell r="M180">
            <v>0</v>
          </cell>
          <cell r="N180" t="str">
            <v>Ciudad de México</v>
          </cell>
          <cell r="O180" t="str">
            <v>08920</v>
          </cell>
        </row>
        <row r="181">
          <cell r="A181" t="str">
            <v xml:space="preserve">CDC PHARMA, S.A. DE C.V.                           </v>
          </cell>
          <cell r="B181" t="str">
            <v>CPH -131127-AJA</v>
          </cell>
          <cell r="C181" t="str">
            <v>Calle</v>
          </cell>
          <cell r="D181" t="str">
            <v xml:space="preserve">CALLE FLORICULTORES NUM. 42 INT. 3                </v>
          </cell>
          <cell r="E181">
            <v>42</v>
          </cell>
          <cell r="F181">
            <v>3</v>
          </cell>
          <cell r="G181" t="str">
            <v>Colonia</v>
          </cell>
          <cell r="H181" t="str">
            <v xml:space="preserve">JARDINES DE TECMA                       </v>
          </cell>
          <cell r="I181">
            <v>0</v>
          </cell>
          <cell r="J181" t="str">
            <v>Ciudad de México</v>
          </cell>
          <cell r="K181">
            <v>0</v>
          </cell>
          <cell r="L181" t="str">
            <v xml:space="preserve">IZTACALCO                               </v>
          </cell>
          <cell r="M181">
            <v>0</v>
          </cell>
          <cell r="N181" t="str">
            <v>Ciudad de México</v>
          </cell>
          <cell r="O181" t="str">
            <v>08920</v>
          </cell>
        </row>
        <row r="182">
          <cell r="A182" t="str">
            <v xml:space="preserve">CDC PHARMA, S.A. DE C.V.                           </v>
          </cell>
          <cell r="B182" t="str">
            <v>CPH -131127-AJA</v>
          </cell>
          <cell r="C182" t="str">
            <v>Calle</v>
          </cell>
          <cell r="D182" t="str">
            <v xml:space="preserve">CALLE FLORICULTORES NUM. 42 INT. 3                </v>
          </cell>
          <cell r="E182">
            <v>42</v>
          </cell>
          <cell r="F182">
            <v>3</v>
          </cell>
          <cell r="G182" t="str">
            <v>Colonia</v>
          </cell>
          <cell r="H182" t="str">
            <v xml:space="preserve">JARDINES DE TECMA                       </v>
          </cell>
          <cell r="I182">
            <v>0</v>
          </cell>
          <cell r="J182" t="str">
            <v>Ciudad de México</v>
          </cell>
          <cell r="K182">
            <v>0</v>
          </cell>
          <cell r="L182" t="str">
            <v xml:space="preserve">IZTACALCO                               </v>
          </cell>
          <cell r="M182">
            <v>0</v>
          </cell>
          <cell r="N182" t="str">
            <v>Ciudad de México</v>
          </cell>
          <cell r="O182" t="str">
            <v>08920</v>
          </cell>
        </row>
        <row r="183">
          <cell r="A183" t="str">
            <v xml:space="preserve">DISTRIBUIDORA DE FARMACOS Y FRAGANCIAS, SA DE CV  </v>
          </cell>
          <cell r="B183" t="str">
            <v>DFF -000601-IQ0</v>
          </cell>
          <cell r="C183" t="str">
            <v>Calle</v>
          </cell>
          <cell r="D183" t="str">
            <v xml:space="preserve">AV. LAGUNA DE LAS ILUSIONES NUM. 99               </v>
          </cell>
          <cell r="E183">
            <v>99</v>
          </cell>
          <cell r="F183">
            <v>0</v>
          </cell>
          <cell r="G183" t="str">
            <v>Colonia</v>
          </cell>
          <cell r="H183" t="str">
            <v xml:space="preserve">LAGUNAS                                 </v>
          </cell>
          <cell r="I183">
            <v>0</v>
          </cell>
          <cell r="J183" t="str">
            <v xml:space="preserve">VILLAHERMOSA                            </v>
          </cell>
          <cell r="K183">
            <v>0</v>
          </cell>
          <cell r="L183" t="str">
            <v xml:space="preserve">VILLAHERMOSA                            </v>
          </cell>
          <cell r="M183">
            <v>0</v>
          </cell>
          <cell r="N183" t="str">
            <v>Tabasco</v>
          </cell>
          <cell r="O183" t="str">
            <v>86019</v>
          </cell>
        </row>
        <row r="184">
          <cell r="A184" t="str">
            <v xml:space="preserve">ENDOMEDICA,S. A. DE C. V.                         </v>
          </cell>
          <cell r="B184" t="str">
            <v>END -860130-349</v>
          </cell>
          <cell r="C184" t="str">
            <v>Calle</v>
          </cell>
          <cell r="D184" t="str">
            <v xml:space="preserve">MONTE IRAZU NUM. 189                              </v>
          </cell>
          <cell r="E184">
            <v>189</v>
          </cell>
          <cell r="F184">
            <v>0</v>
          </cell>
          <cell r="G184" t="str">
            <v>Colonia</v>
          </cell>
          <cell r="H184" t="str">
            <v xml:space="preserve">LOMAS DE CHAPULTEPEC                    </v>
          </cell>
          <cell r="I184">
            <v>0</v>
          </cell>
          <cell r="J184" t="str">
            <v>Ciudad de México</v>
          </cell>
          <cell r="K184">
            <v>0</v>
          </cell>
          <cell r="L184" t="str">
            <v xml:space="preserve">MEXICO                                  </v>
          </cell>
          <cell r="M184">
            <v>0</v>
          </cell>
          <cell r="N184" t="str">
            <v>Ciudad de México</v>
          </cell>
          <cell r="O184" t="str">
            <v>11000</v>
          </cell>
        </row>
        <row r="185">
          <cell r="A185" t="str">
            <v>GARCIA GRIMALDO GLORIA</v>
          </cell>
          <cell r="B185" t="str">
            <v>GAGG-690410-NF6</v>
          </cell>
          <cell r="C185" t="str">
            <v>Calle</v>
          </cell>
          <cell r="D185" t="str">
            <v xml:space="preserve">REAL DE LOS CEDROS NUM. 54                        </v>
          </cell>
          <cell r="E185">
            <v>54</v>
          </cell>
          <cell r="F185">
            <v>0</v>
          </cell>
          <cell r="G185" t="str">
            <v>Colonia</v>
          </cell>
          <cell r="H185" t="str">
            <v xml:space="preserve">CAMICHINES RESIDENCIAL 1RA SECCION      </v>
          </cell>
          <cell r="I185">
            <v>0</v>
          </cell>
          <cell r="J185" t="str">
            <v>Ciudad de México</v>
          </cell>
          <cell r="K185">
            <v>0</v>
          </cell>
          <cell r="L185" t="str">
            <v xml:space="preserve">SAN PEDRO TLAQUEPAQUE                   </v>
          </cell>
          <cell r="M185">
            <v>0</v>
          </cell>
          <cell r="N185" t="str">
            <v>Ciudad de México</v>
          </cell>
          <cell r="O185" t="str">
            <v>45540</v>
          </cell>
        </row>
        <row r="186">
          <cell r="A186" t="str">
            <v xml:space="preserve">GOMEN HEALTH CARE, S.A. DE C.V.                   </v>
          </cell>
          <cell r="B186" t="str">
            <v>GHC -130924-B82</v>
          </cell>
          <cell r="C186" t="str">
            <v>Calle</v>
          </cell>
          <cell r="D186" t="str">
            <v xml:space="preserve">MONTE BLANCO NUM.1180                             </v>
          </cell>
          <cell r="E186">
            <v>1180</v>
          </cell>
          <cell r="F186">
            <v>0</v>
          </cell>
          <cell r="G186" t="str">
            <v>Colonia</v>
          </cell>
          <cell r="H186" t="str">
            <v xml:space="preserve">LOMAS INDEPENDENCIA                     </v>
          </cell>
          <cell r="I186">
            <v>0</v>
          </cell>
          <cell r="J186" t="str">
            <v xml:space="preserve">GUADALAJARA                             </v>
          </cell>
          <cell r="K186">
            <v>0</v>
          </cell>
          <cell r="L186" t="str">
            <v xml:space="preserve">GUADALAJARA                             </v>
          </cell>
          <cell r="M186">
            <v>0</v>
          </cell>
          <cell r="N186" t="str">
            <v>Jalisco</v>
          </cell>
          <cell r="O186" t="str">
            <v>44350</v>
          </cell>
        </row>
        <row r="187">
          <cell r="A187" t="str">
            <v xml:space="preserve">GRUPO BIOMYRE SC                                  </v>
          </cell>
          <cell r="B187" t="str">
            <v>GBI -071212-A91</v>
          </cell>
          <cell r="C187" t="str">
            <v>Calle</v>
          </cell>
          <cell r="D187" t="str">
            <v xml:space="preserve">5 DE MAYO NUM. 977                                </v>
          </cell>
          <cell r="E187">
            <v>977</v>
          </cell>
          <cell r="F187">
            <v>0</v>
          </cell>
          <cell r="G187" t="str">
            <v>Colonia</v>
          </cell>
          <cell r="H187" t="str">
            <v xml:space="preserve">CENTRO                                  </v>
          </cell>
          <cell r="I187">
            <v>0</v>
          </cell>
          <cell r="J187" t="str">
            <v xml:space="preserve">MONTERREY                               </v>
          </cell>
          <cell r="K187">
            <v>0</v>
          </cell>
          <cell r="L187" t="str">
            <v xml:space="preserve">MONTERREY                               </v>
          </cell>
          <cell r="M187">
            <v>0</v>
          </cell>
          <cell r="N187" t="str">
            <v>Nuevo León</v>
          </cell>
          <cell r="O187" t="str">
            <v>64000</v>
          </cell>
        </row>
        <row r="188">
          <cell r="A188" t="str">
            <v>GRUPO MAYORISTA MEDICO IMQH DE MEXICO S DE RL DE C</v>
          </cell>
          <cell r="B188" t="str">
            <v>GMM -150226-R81</v>
          </cell>
          <cell r="C188" t="str">
            <v>Calle</v>
          </cell>
          <cell r="D188" t="str">
            <v xml:space="preserve">CALLE 71 NO 35936 POR 52 Y 54                     </v>
          </cell>
          <cell r="E188">
            <v>35936</v>
          </cell>
          <cell r="F188">
            <v>0</v>
          </cell>
          <cell r="G188" t="str">
            <v>Colonia</v>
          </cell>
          <cell r="H188" t="str">
            <v xml:space="preserve">TEMOZON NORTE                           </v>
          </cell>
          <cell r="I188">
            <v>0</v>
          </cell>
          <cell r="J188" t="str">
            <v xml:space="preserve">MERIDA                                  </v>
          </cell>
          <cell r="K188">
            <v>0</v>
          </cell>
          <cell r="L188" t="str">
            <v xml:space="preserve">MERIDA                                  </v>
          </cell>
          <cell r="M188">
            <v>0</v>
          </cell>
          <cell r="N188" t="str">
            <v>Yucatán</v>
          </cell>
          <cell r="O188" t="str">
            <v>97300</v>
          </cell>
        </row>
        <row r="189">
          <cell r="A189" t="str">
            <v>PEREZ LOPEZ JORGE ANTONIO</v>
          </cell>
          <cell r="B189" t="str">
            <v>PELJ-700315-257</v>
          </cell>
          <cell r="C189" t="str">
            <v>Calle</v>
          </cell>
          <cell r="D189" t="str">
            <v xml:space="preserve">MERCADO NUEVO TIZAYUCA LOCAL 42                   </v>
          </cell>
          <cell r="E189" t="str">
            <v>42</v>
          </cell>
          <cell r="F189">
            <v>0</v>
          </cell>
          <cell r="G189" t="str">
            <v>Colonia</v>
          </cell>
          <cell r="H189" t="str">
            <v xml:space="preserve">JARDINES DE MORELOS                     </v>
          </cell>
          <cell r="I189" t="str">
            <v>0</v>
          </cell>
          <cell r="J189" t="str">
            <v>Ciudad de México</v>
          </cell>
          <cell r="K189">
            <v>0</v>
          </cell>
          <cell r="L189" t="str">
            <v xml:space="preserve">ECATEPEC DE MORELOS                     </v>
          </cell>
          <cell r="M189">
            <v>0</v>
          </cell>
          <cell r="N189" t="str">
            <v>Ciudad de México</v>
          </cell>
          <cell r="O189" t="str">
            <v>55070</v>
          </cell>
        </row>
        <row r="190">
          <cell r="A190" t="str">
            <v xml:space="preserve">LABORATORIOS PISA, S. A. DE C. V.                 </v>
          </cell>
          <cell r="B190" t="str">
            <v>LPI -830527-KJ2</v>
          </cell>
          <cell r="C190" t="str">
            <v>Calle</v>
          </cell>
          <cell r="D190" t="str">
            <v xml:space="preserve">AV. ESPAÑA NUM. 1840                              </v>
          </cell>
          <cell r="E190">
            <v>1840</v>
          </cell>
          <cell r="F190">
            <v>0</v>
          </cell>
          <cell r="G190" t="str">
            <v>Colonia</v>
          </cell>
          <cell r="H190" t="str">
            <v xml:space="preserve">MODERNA                                 </v>
          </cell>
          <cell r="I190">
            <v>0</v>
          </cell>
          <cell r="J190" t="str">
            <v xml:space="preserve">GUADALAJARA                             </v>
          </cell>
          <cell r="K190">
            <v>0</v>
          </cell>
          <cell r="L190" t="str">
            <v xml:space="preserve">GUADALAJARA                             </v>
          </cell>
          <cell r="M190">
            <v>0</v>
          </cell>
          <cell r="N190" t="str">
            <v>Jalisco</v>
          </cell>
          <cell r="O190" t="str">
            <v>44190</v>
          </cell>
        </row>
        <row r="191">
          <cell r="A191" t="str">
            <v xml:space="preserve">PRODUCTOS STANTON, S. A. DE C. V.                 </v>
          </cell>
          <cell r="B191" t="str">
            <v>PST -980309-Q7A</v>
          </cell>
          <cell r="C191" t="str">
            <v>Calle</v>
          </cell>
          <cell r="D191" t="str">
            <v xml:space="preserve">AV. DE LOS MAESTROS NUM. 815                      </v>
          </cell>
          <cell r="E191">
            <v>815</v>
          </cell>
          <cell r="F191">
            <v>0</v>
          </cell>
          <cell r="G191" t="str">
            <v>Colonia</v>
          </cell>
          <cell r="H191" t="str">
            <v xml:space="preserve">POPOTLA                                 </v>
          </cell>
          <cell r="I191">
            <v>0</v>
          </cell>
          <cell r="J191" t="str">
            <v>Ciudad de México</v>
          </cell>
          <cell r="K191">
            <v>0</v>
          </cell>
          <cell r="L191" t="str">
            <v xml:space="preserve">MIGUEL HIDALGO                          </v>
          </cell>
          <cell r="M191">
            <v>0</v>
          </cell>
          <cell r="N191" t="str">
            <v>Ciudad de México</v>
          </cell>
          <cell r="O191" t="str">
            <v>11400</v>
          </cell>
        </row>
        <row r="192">
          <cell r="A192" t="str">
            <v xml:space="preserve">QUIMICA DEPOT DE MEXICO, S.A. DE C.V.             </v>
          </cell>
          <cell r="B192" t="str">
            <v>QDM -161027-TQ5</v>
          </cell>
          <cell r="C192" t="str">
            <v>Calle</v>
          </cell>
          <cell r="D192" t="str">
            <v xml:space="preserve">CALLE PROLONGACION XOCHICALCO NUM. 868            </v>
          </cell>
          <cell r="E192">
            <v>868</v>
          </cell>
          <cell r="F192">
            <v>0</v>
          </cell>
          <cell r="G192" t="str">
            <v>Colonia</v>
          </cell>
          <cell r="H192" t="str">
            <v xml:space="preserve">DEL VALLE CENTRO                        </v>
          </cell>
          <cell r="I192">
            <v>0</v>
          </cell>
          <cell r="J192" t="str">
            <v>Ciudad de México</v>
          </cell>
          <cell r="K192">
            <v>0</v>
          </cell>
          <cell r="L192" t="str">
            <v xml:space="preserve">BENITO JUAREZ                           </v>
          </cell>
          <cell r="M192">
            <v>0</v>
          </cell>
          <cell r="N192" t="str">
            <v>Ciudad de México</v>
          </cell>
          <cell r="O192" t="str">
            <v>03100</v>
          </cell>
        </row>
        <row r="193">
          <cell r="A193" t="str">
            <v xml:space="preserve">RALCA, S. A. DE C. V.                             </v>
          </cell>
          <cell r="B193" t="str">
            <v>RAL -920611-5U8</v>
          </cell>
          <cell r="C193" t="str">
            <v>Calle</v>
          </cell>
          <cell r="D193" t="str">
            <v xml:space="preserve">CALLE BOSQUE DE RADIATAS NUM. 6   INT. PISO 3     </v>
          </cell>
          <cell r="E193">
            <v>6</v>
          </cell>
          <cell r="F193">
            <v>3</v>
          </cell>
          <cell r="G193" t="str">
            <v>Colonia</v>
          </cell>
          <cell r="H193" t="str">
            <v xml:space="preserve">BOSQUES DE LAS LOMAS                    </v>
          </cell>
          <cell r="I193">
            <v>0</v>
          </cell>
          <cell r="J193" t="str">
            <v>Ciudad de México</v>
          </cell>
          <cell r="K193">
            <v>0</v>
          </cell>
          <cell r="L193" t="str">
            <v xml:space="preserve">CUAJIMALPA DE MORELOS                   </v>
          </cell>
          <cell r="M193">
            <v>0</v>
          </cell>
          <cell r="N193" t="str">
            <v>Ciudad de México</v>
          </cell>
          <cell r="O193" t="str">
            <v>05120</v>
          </cell>
        </row>
        <row r="194">
          <cell r="A194" t="str">
            <v xml:space="preserve">SOLUCIONES BEMEDICAL SA DE CV                     </v>
          </cell>
          <cell r="B194" t="str">
            <v>SBE -180417-TQ0</v>
          </cell>
          <cell r="C194" t="str">
            <v>Calle</v>
          </cell>
          <cell r="D194" t="str">
            <v xml:space="preserve">CALLE 29  NUM. 104   INT. 502                     </v>
          </cell>
          <cell r="E194">
            <v>104</v>
          </cell>
          <cell r="F194">
            <v>502</v>
          </cell>
          <cell r="G194" t="str">
            <v>Colonia</v>
          </cell>
          <cell r="H194" t="str">
            <v xml:space="preserve">GENERAL IGNACIO ZARAGOZA                </v>
          </cell>
          <cell r="I194">
            <v>0</v>
          </cell>
          <cell r="J194" t="str">
            <v>Ciudad de México</v>
          </cell>
          <cell r="K194">
            <v>0</v>
          </cell>
          <cell r="L194" t="str">
            <v xml:space="preserve">VENUSTIANO CARRANZA                     </v>
          </cell>
          <cell r="M194">
            <v>0</v>
          </cell>
          <cell r="N194" t="str">
            <v>Ciudad de México</v>
          </cell>
          <cell r="O194" t="str">
            <v>15000</v>
          </cell>
        </row>
        <row r="195">
          <cell r="A195" t="str">
            <v xml:space="preserve">VITASANITAS, S.A. DE C.V.                         </v>
          </cell>
          <cell r="B195" t="str">
            <v>VIT -070110-R63</v>
          </cell>
          <cell r="C195" t="str">
            <v>Calle</v>
          </cell>
          <cell r="D195" t="str">
            <v xml:space="preserve">AV. NIÑOS HEROES NUM. 2805                        </v>
          </cell>
          <cell r="E195">
            <v>2805</v>
          </cell>
          <cell r="F195">
            <v>0</v>
          </cell>
          <cell r="G195" t="str">
            <v>Colonia</v>
          </cell>
          <cell r="H195" t="str">
            <v xml:space="preserve">JARDINES DEL BOSQUE CENTRO              </v>
          </cell>
          <cell r="I195">
            <v>0</v>
          </cell>
          <cell r="J195" t="str">
            <v xml:space="preserve">GUADALAJARA                             </v>
          </cell>
          <cell r="K195">
            <v>0</v>
          </cell>
          <cell r="L195" t="str">
            <v xml:space="preserve">GUADALAJARA                             </v>
          </cell>
          <cell r="M195">
            <v>0</v>
          </cell>
          <cell r="N195" t="str">
            <v>Jalisco</v>
          </cell>
          <cell r="O195" t="str">
            <v>44520</v>
          </cell>
        </row>
        <row r="196">
          <cell r="A196" t="str">
            <v xml:space="preserve">NOVARTIS FARMACEUTICA, S.A. DE C.V.               </v>
          </cell>
          <cell r="B196" t="str">
            <v>NFA -971101-EDA</v>
          </cell>
          <cell r="C196" t="str">
            <v>Calle</v>
          </cell>
          <cell r="D196" t="str">
            <v xml:space="preserve">CALZ. DE TLALPAN NUM. 1779                        </v>
          </cell>
          <cell r="E196">
            <v>1779</v>
          </cell>
          <cell r="F196">
            <v>0</v>
          </cell>
          <cell r="G196" t="str">
            <v>Colonia</v>
          </cell>
          <cell r="H196" t="str">
            <v xml:space="preserve">SAN DIEGO CHURUBUSCO                    </v>
          </cell>
          <cell r="I196">
            <v>0</v>
          </cell>
          <cell r="J196" t="str">
            <v>Ciudad de México</v>
          </cell>
          <cell r="K196">
            <v>0</v>
          </cell>
          <cell r="L196" t="str">
            <v xml:space="preserve">COYOACAN                                </v>
          </cell>
          <cell r="M196">
            <v>0</v>
          </cell>
          <cell r="N196" t="str">
            <v>Ciudad de México</v>
          </cell>
          <cell r="O196" t="str">
            <v>04120</v>
          </cell>
        </row>
        <row r="197">
          <cell r="A197" t="str">
            <v xml:space="preserve">COMERCIALIZADORA ORTICHART, S.A. DE C.V.          </v>
          </cell>
          <cell r="B197" t="str">
            <v>COR -141022-CT0</v>
          </cell>
          <cell r="C197" t="str">
            <v>Calle</v>
          </cell>
          <cell r="D197" t="str">
            <v xml:space="preserve">CALLE CAMPECHE 252  INT 202                       </v>
          </cell>
          <cell r="E197">
            <v>252</v>
          </cell>
          <cell r="F197">
            <v>202</v>
          </cell>
          <cell r="G197" t="str">
            <v>Colonia</v>
          </cell>
          <cell r="H197" t="str">
            <v xml:space="preserve">HIPODROMO                               </v>
          </cell>
          <cell r="I197">
            <v>0</v>
          </cell>
          <cell r="J197" t="str">
            <v>Ciudad de México</v>
          </cell>
          <cell r="K197">
            <v>0</v>
          </cell>
          <cell r="L197" t="str">
            <v xml:space="preserve">CIUDAD DE MEXICO                        </v>
          </cell>
          <cell r="M197">
            <v>0</v>
          </cell>
          <cell r="N197" t="str">
            <v>Ciudad de México</v>
          </cell>
          <cell r="O197" t="str">
            <v>06100</v>
          </cell>
        </row>
        <row r="198">
          <cell r="A198" t="str">
            <v xml:space="preserve">COMERCIALIZADORA PENTAMED, S. A. DE C. V.         </v>
          </cell>
          <cell r="B198" t="str">
            <v>CPE -061212-DK0</v>
          </cell>
          <cell r="C198" t="str">
            <v>Calle</v>
          </cell>
          <cell r="D198" t="str">
            <v xml:space="preserve">CALLE DE LA AMARGURA NUM. 60  INT. PH             </v>
          </cell>
          <cell r="E198">
            <v>60</v>
          </cell>
          <cell r="F198" t="str">
            <v>ph</v>
          </cell>
          <cell r="G198" t="str">
            <v>Colonia</v>
          </cell>
          <cell r="H198" t="str">
            <v xml:space="preserve">PARQUE INDUSTRIAL CUAMATLA              </v>
          </cell>
          <cell r="I198">
            <v>0</v>
          </cell>
          <cell r="J198" t="str">
            <v xml:space="preserve">CUAUTITLAN IZCALLI                      </v>
          </cell>
          <cell r="K198">
            <v>0</v>
          </cell>
          <cell r="L198" t="str">
            <v xml:space="preserve">CUAUTITLAN IZCALLI                      </v>
          </cell>
          <cell r="M198">
            <v>0</v>
          </cell>
          <cell r="N198" t="str">
            <v>México</v>
          </cell>
          <cell r="O198" t="str">
            <v>54730</v>
          </cell>
        </row>
        <row r="199">
          <cell r="A199" t="str">
            <v xml:space="preserve">DISTRIBUIDORA DE FARMACOS Y FRAGANCIAS, SA DE CV  </v>
          </cell>
          <cell r="B199" t="str">
            <v>DFF -000601-IQ0</v>
          </cell>
          <cell r="C199" t="str">
            <v>Calle</v>
          </cell>
          <cell r="D199" t="str">
            <v xml:space="preserve">AV. LAGUNA DE LAS ILUSIONES NUM. 99               </v>
          </cell>
          <cell r="E199">
            <v>99</v>
          </cell>
          <cell r="F199">
            <v>0</v>
          </cell>
          <cell r="G199" t="str">
            <v>Colonia</v>
          </cell>
          <cell r="H199" t="str">
            <v xml:space="preserve">LAGUNAS                                 </v>
          </cell>
          <cell r="I199">
            <v>0</v>
          </cell>
          <cell r="J199" t="str">
            <v xml:space="preserve">VILLAHERMOSA                            </v>
          </cell>
          <cell r="K199">
            <v>0</v>
          </cell>
          <cell r="L199" t="str">
            <v xml:space="preserve">VILLAHERMOSA                            </v>
          </cell>
          <cell r="M199">
            <v>0</v>
          </cell>
          <cell r="N199" t="str">
            <v>Tabasco</v>
          </cell>
          <cell r="O199" t="str">
            <v>86019</v>
          </cell>
        </row>
        <row r="200">
          <cell r="A200" t="str">
            <v xml:space="preserve">ENLACE OFTAMOLOGICO S.A. DE C.V.                  </v>
          </cell>
          <cell r="B200" t="str">
            <v>EOF -201027-120</v>
          </cell>
          <cell r="C200" t="str">
            <v>Calle</v>
          </cell>
          <cell r="D200" t="str">
            <v xml:space="preserve">calle RAMON CORONA NO. 49 INT. A                  </v>
          </cell>
          <cell r="E200">
            <v>49</v>
          </cell>
          <cell r="F200" t="str">
            <v>A</v>
          </cell>
          <cell r="G200" t="str">
            <v>Colonia</v>
          </cell>
          <cell r="H200" t="str">
            <v xml:space="preserve">ATEMAJAC DEL VALLE                      </v>
          </cell>
          <cell r="I200">
            <v>0</v>
          </cell>
          <cell r="J200" t="str">
            <v xml:space="preserve">ZAPOPAN                                 </v>
          </cell>
          <cell r="K200">
            <v>0</v>
          </cell>
          <cell r="L200" t="str">
            <v xml:space="preserve">ZAPOPAN                                 </v>
          </cell>
          <cell r="M200">
            <v>0</v>
          </cell>
          <cell r="N200" t="str">
            <v>Jalisco</v>
          </cell>
          <cell r="O200" t="str">
            <v>45190</v>
          </cell>
        </row>
        <row r="201">
          <cell r="A201" t="str">
            <v xml:space="preserve">FARMACEUTICOS MAYPO, S. A. DE C. V.               </v>
          </cell>
          <cell r="B201" t="str">
            <v>FMA -930118-1B1</v>
          </cell>
          <cell r="C201" t="str">
            <v>Calle</v>
          </cell>
          <cell r="D201" t="str">
            <v xml:space="preserve">CALZ. VIADUCTO TLALPAN NUM. 3222                  </v>
          </cell>
          <cell r="E201">
            <v>3222</v>
          </cell>
          <cell r="F201">
            <v>0</v>
          </cell>
          <cell r="G201" t="str">
            <v>Colonia</v>
          </cell>
          <cell r="H201" t="str">
            <v xml:space="preserve">VIEJO EJIDO DE STA. URSULA COAPA        </v>
          </cell>
          <cell r="I201">
            <v>0</v>
          </cell>
          <cell r="J201" t="str">
            <v>Ciudad de México</v>
          </cell>
          <cell r="K201">
            <v>0</v>
          </cell>
          <cell r="L201" t="str">
            <v xml:space="preserve">COYOACAN                                </v>
          </cell>
          <cell r="M201">
            <v>0</v>
          </cell>
          <cell r="N201" t="str">
            <v>Ciudad de México</v>
          </cell>
          <cell r="O201" t="str">
            <v>04980</v>
          </cell>
        </row>
        <row r="202">
          <cell r="A202" t="str">
            <v xml:space="preserve">INFUSOMED, S. A. DE C. V.                         </v>
          </cell>
          <cell r="B202" t="str">
            <v>INF -050311-C82</v>
          </cell>
          <cell r="C202" t="str">
            <v>Calle</v>
          </cell>
          <cell r="D202" t="str">
            <v xml:space="preserve">SABINOS NUM. 26                                   </v>
          </cell>
          <cell r="E202">
            <v>26</v>
          </cell>
          <cell r="F202">
            <v>0</v>
          </cell>
          <cell r="G202" t="str">
            <v>Colonia</v>
          </cell>
          <cell r="H202" t="str">
            <v xml:space="preserve">JARDINES DE SAN MATEO                   </v>
          </cell>
          <cell r="I202">
            <v>0</v>
          </cell>
          <cell r="J202" t="str">
            <v>Ciudad de México</v>
          </cell>
          <cell r="K202">
            <v>0</v>
          </cell>
          <cell r="L202" t="str">
            <v xml:space="preserve">NAUCALPAN DE JUAREZ                     </v>
          </cell>
          <cell r="M202">
            <v>0</v>
          </cell>
          <cell r="N202" t="str">
            <v>Ciudad de México</v>
          </cell>
          <cell r="O202" t="str">
            <v>53240</v>
          </cell>
        </row>
        <row r="203">
          <cell r="A203" t="str">
            <v xml:space="preserve">MEDIGROUP DEL PACIFICO, S.A. DE C.V.              </v>
          </cell>
          <cell r="B203" t="str">
            <v>MPA -040112-AH8</v>
          </cell>
          <cell r="C203" t="str">
            <v>Calle</v>
          </cell>
          <cell r="D203" t="str">
            <v xml:space="preserve">AVENIDA DE LA VOLUNTAD 1100                       </v>
          </cell>
          <cell r="E203">
            <v>1100</v>
          </cell>
          <cell r="F203">
            <v>0</v>
          </cell>
          <cell r="G203" t="str">
            <v>Colonia</v>
          </cell>
          <cell r="H203" t="str">
            <v xml:space="preserve">RESIDENCIAL DEL HUMAYA                  </v>
          </cell>
          <cell r="I203">
            <v>0</v>
          </cell>
          <cell r="J203" t="str">
            <v xml:space="preserve">CULIACAN                                </v>
          </cell>
          <cell r="K203">
            <v>0</v>
          </cell>
          <cell r="L203" t="str">
            <v xml:space="preserve">CULIACAN                                </v>
          </cell>
          <cell r="M203">
            <v>0</v>
          </cell>
          <cell r="N203" t="str">
            <v>Sinaloa</v>
          </cell>
          <cell r="O203" t="str">
            <v>80020</v>
          </cell>
        </row>
        <row r="204">
          <cell r="A204" t="str">
            <v xml:space="preserve">PRODUCTOS FARMACEUTICOS EKA, S.A. DE C.V.         </v>
          </cell>
          <cell r="B204" t="str">
            <v>PFE -190926-IK3</v>
          </cell>
          <cell r="C204" t="str">
            <v>Calle</v>
          </cell>
          <cell r="D204" t="str">
            <v xml:space="preserve">CALLE CHIMALPOPOCA MNZ. 40  LOTE 32               </v>
          </cell>
          <cell r="E204">
            <v>32</v>
          </cell>
          <cell r="F204">
            <v>0</v>
          </cell>
          <cell r="G204" t="str">
            <v>Colonia</v>
          </cell>
          <cell r="H204" t="str">
            <v xml:space="preserve">SANTA ISABEL TOLA                       </v>
          </cell>
          <cell r="I204">
            <v>0</v>
          </cell>
          <cell r="J204" t="str">
            <v>Ciudad de México</v>
          </cell>
          <cell r="K204">
            <v>0</v>
          </cell>
          <cell r="L204" t="str">
            <v xml:space="preserve">GUSTAVO A. MADERO                       </v>
          </cell>
          <cell r="M204">
            <v>0</v>
          </cell>
          <cell r="N204" t="str">
            <v>Ciudad de México</v>
          </cell>
          <cell r="O204" t="str">
            <v>07010</v>
          </cell>
        </row>
        <row r="205">
          <cell r="A205" t="str">
            <v xml:space="preserve">VITASANITAS, S.A. DE C.V.                         </v>
          </cell>
          <cell r="B205" t="str">
            <v>VIT -070110-R63</v>
          </cell>
          <cell r="C205" t="str">
            <v>Calle</v>
          </cell>
          <cell r="D205" t="str">
            <v xml:space="preserve">AV. NIÑOS HEROES NUM. 2805                        </v>
          </cell>
          <cell r="E205">
            <v>2805</v>
          </cell>
          <cell r="F205">
            <v>0</v>
          </cell>
          <cell r="G205" t="str">
            <v>Colonia</v>
          </cell>
          <cell r="H205" t="str">
            <v xml:space="preserve">JARDINES DEL BOSQUE CENTRO              </v>
          </cell>
          <cell r="I205">
            <v>0</v>
          </cell>
          <cell r="J205" t="str">
            <v xml:space="preserve">GUADALAJARA                             </v>
          </cell>
          <cell r="K205">
            <v>0</v>
          </cell>
          <cell r="L205" t="str">
            <v xml:space="preserve">GUADALAJARA                             </v>
          </cell>
          <cell r="M205">
            <v>0</v>
          </cell>
          <cell r="N205" t="str">
            <v>Jalisco</v>
          </cell>
          <cell r="O205" t="str">
            <v>44520</v>
          </cell>
        </row>
        <row r="206">
          <cell r="A206" t="str">
            <v xml:space="preserve">RHINNO SMART, S.A. DE C.V.                        </v>
          </cell>
          <cell r="B206" t="str">
            <v>RSM -180406-F31</v>
          </cell>
          <cell r="C206" t="str">
            <v>Calle</v>
          </cell>
          <cell r="D206" t="str">
            <v xml:space="preserve">AV ANDRES DE URDANETA NO. 1958 A                  </v>
          </cell>
          <cell r="E206" t="str">
            <v>1958a</v>
          </cell>
          <cell r="F206">
            <v>0</v>
          </cell>
          <cell r="G206" t="str">
            <v>Colonia</v>
          </cell>
          <cell r="H206" t="str">
            <v xml:space="preserve">JARDINES DE LA CRUZ                     </v>
          </cell>
          <cell r="I206">
            <v>0</v>
          </cell>
          <cell r="J206" t="str">
            <v xml:space="preserve">GUADALAJARA                             </v>
          </cell>
          <cell r="K206">
            <v>0</v>
          </cell>
          <cell r="L206" t="str">
            <v xml:space="preserve">GUADALAJARA                             </v>
          </cell>
          <cell r="M206">
            <v>0</v>
          </cell>
          <cell r="N206" t="str">
            <v>Jalisco</v>
          </cell>
          <cell r="O206" t="str">
            <v xml:space="preserve">4495 </v>
          </cell>
        </row>
        <row r="207">
          <cell r="A207" t="str">
            <v xml:space="preserve">SERVICIOS DE FARMACIA PREFARMA, S.A. DE C.V.      </v>
          </cell>
          <cell r="B207" t="str">
            <v>DDI -130723-N82</v>
          </cell>
          <cell r="C207" t="str">
            <v>Calle</v>
          </cell>
          <cell r="D207" t="str">
            <v xml:space="preserve">AV. PASEO DE LA REFORMA NUM. 180 PISO 24          </v>
          </cell>
          <cell r="E207">
            <v>180</v>
          </cell>
          <cell r="F207">
            <v>24</v>
          </cell>
          <cell r="G207" t="str">
            <v>Colonia</v>
          </cell>
          <cell r="H207" t="str">
            <v xml:space="preserve">JUAREZ                                  </v>
          </cell>
          <cell r="I207">
            <v>0</v>
          </cell>
          <cell r="J207" t="str">
            <v>Ciudad de México</v>
          </cell>
          <cell r="K207">
            <v>0</v>
          </cell>
          <cell r="L207" t="str">
            <v xml:space="preserve">CUAUHTEMOC                              </v>
          </cell>
          <cell r="M207">
            <v>0</v>
          </cell>
          <cell r="N207" t="str">
            <v>Ciudad de México</v>
          </cell>
          <cell r="O207" t="str">
            <v>06600</v>
          </cell>
        </row>
        <row r="208">
          <cell r="A208" t="str">
            <v xml:space="preserve">GOMEN HEALTH CARE, S.A. DE C.V.                   </v>
          </cell>
          <cell r="B208" t="str">
            <v>GHC -130924-B82</v>
          </cell>
          <cell r="C208" t="str">
            <v>Calle</v>
          </cell>
          <cell r="D208" t="str">
            <v xml:space="preserve">MONTE BLANCO NUM.1180                             </v>
          </cell>
          <cell r="E208">
            <v>1180</v>
          </cell>
          <cell r="F208">
            <v>0</v>
          </cell>
          <cell r="G208" t="str">
            <v>Colonia</v>
          </cell>
          <cell r="H208" t="str">
            <v xml:space="preserve">LOMAS INDEPENDENCIA                     </v>
          </cell>
          <cell r="I208">
            <v>0</v>
          </cell>
          <cell r="J208" t="str">
            <v xml:space="preserve">GUADALAJARA                             </v>
          </cell>
          <cell r="K208">
            <v>0</v>
          </cell>
          <cell r="L208" t="str">
            <v xml:space="preserve">GUADALAJARA                             </v>
          </cell>
          <cell r="M208">
            <v>0</v>
          </cell>
          <cell r="N208" t="str">
            <v>Jalisco</v>
          </cell>
          <cell r="O208" t="str">
            <v>44350</v>
          </cell>
        </row>
        <row r="209">
          <cell r="A209" t="str">
            <v>AVILA ANGUIANO OCTAVIO YAIR</v>
          </cell>
          <cell r="B209" t="str">
            <v>AIAO-970630-EJ5</v>
          </cell>
          <cell r="C209" t="str">
            <v>Calle</v>
          </cell>
          <cell r="D209" t="str">
            <v xml:space="preserve">CALLE CIPRES NUM. 5                               </v>
          </cell>
          <cell r="E209">
            <v>5</v>
          </cell>
          <cell r="F209">
            <v>0</v>
          </cell>
          <cell r="G209" t="str">
            <v>Colonia</v>
          </cell>
          <cell r="H209" t="str">
            <v xml:space="preserve">EL MANTO                                </v>
          </cell>
          <cell r="I209">
            <v>0</v>
          </cell>
          <cell r="J209" t="str">
            <v>Ciudad de México</v>
          </cell>
          <cell r="K209">
            <v>0</v>
          </cell>
          <cell r="L209" t="str">
            <v xml:space="preserve">IZTAPALAPA                              </v>
          </cell>
          <cell r="M209">
            <v>0</v>
          </cell>
          <cell r="N209" t="str">
            <v>Ciudad de México</v>
          </cell>
          <cell r="O209" t="str">
            <v>09830</v>
          </cell>
        </row>
        <row r="210">
          <cell r="A210" t="str">
            <v xml:space="preserve">SAGO MEDICAL SERVICE, S.A. DE C.V.                </v>
          </cell>
          <cell r="B210" t="str">
            <v>SMS -200716-NZ4</v>
          </cell>
          <cell r="C210" t="str">
            <v>Calle</v>
          </cell>
          <cell r="D210" t="str">
            <v xml:space="preserve">CALLE TEPIC NUM. 139 INT. 403                     </v>
          </cell>
          <cell r="E210">
            <v>139</v>
          </cell>
          <cell r="F210">
            <v>403</v>
          </cell>
          <cell r="G210" t="str">
            <v>Colonia</v>
          </cell>
          <cell r="H210" t="str">
            <v xml:space="preserve">ROMA SUR                                </v>
          </cell>
          <cell r="I210">
            <v>0</v>
          </cell>
          <cell r="J210" t="str">
            <v>Ciudad de México</v>
          </cell>
          <cell r="K210">
            <v>0</v>
          </cell>
          <cell r="L210" t="str">
            <v xml:space="preserve">CUAUHTEMOC                              </v>
          </cell>
          <cell r="M210">
            <v>0</v>
          </cell>
          <cell r="N210" t="str">
            <v>Ciudad de México</v>
          </cell>
          <cell r="O210" t="str">
            <v>06760</v>
          </cell>
        </row>
        <row r="211">
          <cell r="A211" t="str">
            <v xml:space="preserve">WAYNE MEDICAL S.A.S. DE C.V.                      </v>
          </cell>
          <cell r="B211" t="str">
            <v>WME -180311-R68</v>
          </cell>
          <cell r="C211" t="str">
            <v>Calle</v>
          </cell>
          <cell r="D211" t="str">
            <v xml:space="preserve">CALLE BOLIVAR NUM. 40                             </v>
          </cell>
          <cell r="E211">
            <v>40</v>
          </cell>
          <cell r="F211">
            <v>0</v>
          </cell>
          <cell r="G211" t="str">
            <v>Colonia</v>
          </cell>
          <cell r="H211" t="str">
            <v xml:space="preserve">HACIENDA DE LAS PALMAS                  </v>
          </cell>
          <cell r="I211">
            <v>0</v>
          </cell>
          <cell r="J211" t="str">
            <v xml:space="preserve">INTERLOMAS                              </v>
          </cell>
          <cell r="K211">
            <v>0</v>
          </cell>
          <cell r="L211" t="str">
            <v xml:space="preserve">INTERLOMAS                              </v>
          </cell>
          <cell r="M211">
            <v>0</v>
          </cell>
          <cell r="N211" t="str">
            <v>México</v>
          </cell>
          <cell r="O211" t="str">
            <v>52763</v>
          </cell>
        </row>
        <row r="212">
          <cell r="A212" t="str">
            <v xml:space="preserve">ABASTO Y SUMINISTRO EN FARMACOS GADEC, SA DE CV   </v>
          </cell>
          <cell r="B212" t="str">
            <v>ASF -180910-BAA</v>
          </cell>
          <cell r="C212" t="str">
            <v>Calle</v>
          </cell>
          <cell r="D212" t="str">
            <v xml:space="preserve">CALLE PRIVADA DE ACALOTENCO NUM. 223              </v>
          </cell>
          <cell r="E212">
            <v>223</v>
          </cell>
          <cell r="F212">
            <v>0</v>
          </cell>
          <cell r="G212" t="str">
            <v>Colonia</v>
          </cell>
          <cell r="H212" t="str">
            <v xml:space="preserve">SAN SEBASTIAN                           </v>
          </cell>
          <cell r="I212">
            <v>0</v>
          </cell>
          <cell r="J212" t="str">
            <v>Ciudad de México</v>
          </cell>
          <cell r="K212">
            <v>0</v>
          </cell>
          <cell r="L212" t="str">
            <v xml:space="preserve">AZCAPOTZALCO                            </v>
          </cell>
          <cell r="M212">
            <v>0</v>
          </cell>
          <cell r="N212" t="str">
            <v>Ciudad de México</v>
          </cell>
          <cell r="O212" t="str">
            <v>02040</v>
          </cell>
        </row>
        <row r="213">
          <cell r="A213" t="str">
            <v>ESCAMILLA ZENTENO AURORA</v>
          </cell>
          <cell r="B213" t="str">
            <v>EAZA-731026-4S5</v>
          </cell>
          <cell r="C213" t="str">
            <v>Calle</v>
          </cell>
          <cell r="D213" t="str">
            <v xml:space="preserve">ZEMPOALTECAS NUM. 22                              </v>
          </cell>
          <cell r="E213">
            <v>22</v>
          </cell>
          <cell r="F213">
            <v>0</v>
          </cell>
          <cell r="G213" t="str">
            <v>Colonia</v>
          </cell>
          <cell r="H213" t="str">
            <v xml:space="preserve">HDA. DEL ROSARIO                        </v>
          </cell>
          <cell r="I213">
            <v>0</v>
          </cell>
          <cell r="J213" t="str">
            <v>Ciudad de México</v>
          </cell>
          <cell r="K213">
            <v>0</v>
          </cell>
          <cell r="L213" t="str">
            <v xml:space="preserve">MEXICO                                  </v>
          </cell>
          <cell r="M213">
            <v>0</v>
          </cell>
          <cell r="N213" t="str">
            <v>Ciudad de México</v>
          </cell>
          <cell r="O213" t="str">
            <v>02420</v>
          </cell>
        </row>
        <row r="214">
          <cell r="A214" t="str">
            <v xml:space="preserve">AXANA SALUD OCUPACIONAL, S.A. DE C.V.             </v>
          </cell>
          <cell r="B214" t="str">
            <v>ASO -160613-UT8</v>
          </cell>
          <cell r="C214" t="str">
            <v>Calle</v>
          </cell>
          <cell r="D214" t="str">
            <v xml:space="preserve">CALLE 58 NO 341 X 15                              </v>
          </cell>
          <cell r="E214">
            <v>241</v>
          </cell>
          <cell r="F214">
            <v>0</v>
          </cell>
          <cell r="G214" t="str">
            <v>Colonia</v>
          </cell>
          <cell r="H214" t="str">
            <v xml:space="preserve">PLAN DE AYALA NORTE                     </v>
          </cell>
          <cell r="I214">
            <v>0</v>
          </cell>
          <cell r="J214" t="str">
            <v xml:space="preserve">MERIDA                                  </v>
          </cell>
          <cell r="K214">
            <v>0</v>
          </cell>
          <cell r="L214" t="str">
            <v xml:space="preserve">MERIDA                                  </v>
          </cell>
          <cell r="M214">
            <v>0</v>
          </cell>
          <cell r="N214" t="str">
            <v>Yucatán</v>
          </cell>
          <cell r="O214" t="str">
            <v>97118</v>
          </cell>
        </row>
        <row r="215">
          <cell r="A215" t="str">
            <v xml:space="preserve">AXANA SALUD OCUPACIONAL, S.A. DE C.V.             </v>
          </cell>
          <cell r="B215" t="str">
            <v>ASO -160613-UT8</v>
          </cell>
          <cell r="C215" t="str">
            <v>Calle</v>
          </cell>
          <cell r="D215" t="str">
            <v xml:space="preserve">CALLE 58 NO 341 X 15                              </v>
          </cell>
          <cell r="E215">
            <v>241</v>
          </cell>
          <cell r="F215">
            <v>0</v>
          </cell>
          <cell r="G215" t="str">
            <v>Colonia</v>
          </cell>
          <cell r="H215" t="str">
            <v xml:space="preserve">PLAN DE AYALA NORTE                     </v>
          </cell>
          <cell r="I215">
            <v>0</v>
          </cell>
          <cell r="J215" t="str">
            <v xml:space="preserve">MERIDA                                  </v>
          </cell>
          <cell r="K215">
            <v>0</v>
          </cell>
          <cell r="L215" t="str">
            <v xml:space="preserve">MERIDA                                  </v>
          </cell>
          <cell r="M215">
            <v>0</v>
          </cell>
          <cell r="N215" t="str">
            <v>Yucatán</v>
          </cell>
          <cell r="O215" t="str">
            <v>97118</v>
          </cell>
        </row>
        <row r="216">
          <cell r="A216" t="str">
            <v xml:space="preserve">COMERCIALIZADORA ARVIEN, S.A. DE C.V.             </v>
          </cell>
          <cell r="B216" t="str">
            <v>CAR -050418-677</v>
          </cell>
          <cell r="C216" t="str">
            <v>Calle</v>
          </cell>
          <cell r="D216" t="str">
            <v xml:space="preserve">BOULEVARD ATLIXCAYOTL N°EXT.5508 T.BOSQUES 1 P.B. </v>
          </cell>
          <cell r="E216">
            <v>5508</v>
          </cell>
          <cell r="F216">
            <v>1</v>
          </cell>
          <cell r="G216" t="str">
            <v>Colonia</v>
          </cell>
          <cell r="H216" t="str">
            <v xml:space="preserve">BOSQUES DE ANGELOPOLIS                  </v>
          </cell>
          <cell r="I216">
            <v>0</v>
          </cell>
          <cell r="J216" t="str">
            <v xml:space="preserve">PUEBLA                                  </v>
          </cell>
          <cell r="K216">
            <v>0</v>
          </cell>
          <cell r="L216" t="str">
            <v xml:space="preserve">PUEBLA                                  </v>
          </cell>
          <cell r="M216">
            <v>0</v>
          </cell>
          <cell r="N216" t="str">
            <v>Puebla</v>
          </cell>
          <cell r="O216" t="str">
            <v>72453</v>
          </cell>
        </row>
        <row r="217">
          <cell r="A217" t="str">
            <v xml:space="preserve">COMERCIALIZADORA ARVIEN, S.A. DE C.V.             </v>
          </cell>
          <cell r="B217" t="str">
            <v>CAR -050418-677</v>
          </cell>
          <cell r="C217" t="str">
            <v>Calle</v>
          </cell>
          <cell r="D217" t="str">
            <v xml:space="preserve">BOULEVARD ATLIXCAYOTL N°EXT.5508 T.BOSQUES 1 P.B. </v>
          </cell>
          <cell r="E217">
            <v>5508</v>
          </cell>
          <cell r="F217">
            <v>1</v>
          </cell>
          <cell r="G217" t="str">
            <v>Colonia</v>
          </cell>
          <cell r="H217" t="str">
            <v xml:space="preserve">BOSQUES DE ANGELOPOLIS                  </v>
          </cell>
          <cell r="I217">
            <v>0</v>
          </cell>
          <cell r="J217" t="str">
            <v xml:space="preserve">PUEBLA                                  </v>
          </cell>
          <cell r="K217">
            <v>0</v>
          </cell>
          <cell r="L217" t="str">
            <v xml:space="preserve">PUEBLA                                  </v>
          </cell>
          <cell r="M217">
            <v>0</v>
          </cell>
          <cell r="N217" t="str">
            <v>Puebla</v>
          </cell>
          <cell r="O217" t="str">
            <v>72453</v>
          </cell>
        </row>
        <row r="218">
          <cell r="A218" t="str">
            <v>COMERCIALIZADORA DE MEDICAMENTOS, MATERIAL DE CURACION ANTEQUERA S. A. DE C. V.</v>
          </cell>
          <cell r="B218" t="str">
            <v>CMM -150307-C70</v>
          </cell>
          <cell r="C218" t="str">
            <v>Calle</v>
          </cell>
          <cell r="D218" t="str">
            <v xml:space="preserve">CORPUS CHRISTI #2313                              </v>
          </cell>
          <cell r="E218">
            <v>2313</v>
          </cell>
          <cell r="F218">
            <v>0</v>
          </cell>
          <cell r="G218" t="str">
            <v>Colonia</v>
          </cell>
          <cell r="H218" t="str">
            <v xml:space="preserve">LOMAS DE SAN FRANCISCO                  </v>
          </cell>
          <cell r="I218">
            <v>0</v>
          </cell>
          <cell r="J218" t="str">
            <v xml:space="preserve">MONTERREY                               </v>
          </cell>
          <cell r="K218">
            <v>0</v>
          </cell>
          <cell r="L218" t="str">
            <v xml:space="preserve">MONTERREY                               </v>
          </cell>
          <cell r="M218">
            <v>0</v>
          </cell>
          <cell r="N218" t="str">
            <v>Nuevo León</v>
          </cell>
          <cell r="O218" t="str">
            <v>64710</v>
          </cell>
        </row>
        <row r="219">
          <cell r="A219" t="str">
            <v xml:space="preserve">COMERCIO FARMACEUTICO CDM, S.A. DE C.V.           </v>
          </cell>
          <cell r="B219" t="str">
            <v>CFC -180727-U69</v>
          </cell>
          <cell r="C219" t="str">
            <v>Calle</v>
          </cell>
          <cell r="D219" t="str">
            <v xml:space="preserve">CALLE RETORNO 10 NUM. 15                          </v>
          </cell>
          <cell r="E219">
            <v>15</v>
          </cell>
          <cell r="F219">
            <v>0</v>
          </cell>
          <cell r="G219" t="str">
            <v>Colonia</v>
          </cell>
          <cell r="H219" t="str">
            <v xml:space="preserve">AVANTE                                  </v>
          </cell>
          <cell r="I219">
            <v>0</v>
          </cell>
          <cell r="J219" t="str">
            <v xml:space="preserve">COYOACAN                                </v>
          </cell>
          <cell r="K219">
            <v>0</v>
          </cell>
          <cell r="L219" t="str">
            <v xml:space="preserve">COYOACAN                                </v>
          </cell>
          <cell r="M219">
            <v>0</v>
          </cell>
          <cell r="N219" t="str">
            <v>México</v>
          </cell>
          <cell r="O219" t="str">
            <v>04470</v>
          </cell>
        </row>
        <row r="220">
          <cell r="A220" t="str">
            <v>ESPECIALISTAS EN APLICACIONES Y SOPORTE TECNICO MEDICO, S. A. DE C. V.</v>
          </cell>
          <cell r="B220" t="str">
            <v>EAS -080619-B92</v>
          </cell>
          <cell r="C220" t="str">
            <v>Calle</v>
          </cell>
          <cell r="D220" t="str">
            <v xml:space="preserve">CALLE PINO NUM. 343 BODEGA 4                      </v>
          </cell>
          <cell r="E220">
            <v>343</v>
          </cell>
          <cell r="F220">
            <v>4</v>
          </cell>
          <cell r="G220" t="str">
            <v>Colonia</v>
          </cell>
          <cell r="H220" t="str">
            <v xml:space="preserve">ATLAMPA                                 </v>
          </cell>
          <cell r="I220">
            <v>0</v>
          </cell>
          <cell r="J220" t="str">
            <v>Ciudad de México</v>
          </cell>
          <cell r="K220">
            <v>0</v>
          </cell>
          <cell r="L220" t="str">
            <v xml:space="preserve">CUAUHTEMOC                              </v>
          </cell>
          <cell r="M220">
            <v>0</v>
          </cell>
          <cell r="N220" t="str">
            <v>Ciudad de México</v>
          </cell>
          <cell r="O220" t="str">
            <v>06450</v>
          </cell>
        </row>
        <row r="221">
          <cell r="A221" t="str">
            <v>AYALA RODRIGUEZ JUAN CARLOS</v>
          </cell>
          <cell r="B221" t="str">
            <v>AARJ-710427-IJ6</v>
          </cell>
          <cell r="C221" t="str">
            <v>Calle</v>
          </cell>
          <cell r="D221" t="str">
            <v xml:space="preserve">CALLE PARAMARIBO NUM. 96                          </v>
          </cell>
          <cell r="E221">
            <v>96</v>
          </cell>
          <cell r="F221">
            <v>0</v>
          </cell>
          <cell r="G221" t="str">
            <v>Colonia</v>
          </cell>
          <cell r="H221" t="str">
            <v xml:space="preserve">SAN PEDRO ZACATENCO                     </v>
          </cell>
          <cell r="I221">
            <v>0</v>
          </cell>
          <cell r="J221" t="str">
            <v>Ciudad de México</v>
          </cell>
          <cell r="K221">
            <v>0</v>
          </cell>
          <cell r="L221" t="str">
            <v xml:space="preserve">GUSTAVO A. MADERO                       </v>
          </cell>
          <cell r="M221">
            <v>0</v>
          </cell>
          <cell r="N221" t="str">
            <v>Ciudad de México</v>
          </cell>
          <cell r="O221" t="str">
            <v>07360</v>
          </cell>
        </row>
        <row r="222">
          <cell r="A222" t="str">
            <v xml:space="preserve">LABORATORIOS PISA, S. A. DE C. V.                 </v>
          </cell>
          <cell r="B222" t="str">
            <v>LPI -830527-KJ2</v>
          </cell>
          <cell r="C222" t="str">
            <v>Calle</v>
          </cell>
          <cell r="D222" t="str">
            <v xml:space="preserve">AV. ESPAÑA NUM. 1840                              </v>
          </cell>
          <cell r="E222">
            <v>1840</v>
          </cell>
          <cell r="F222">
            <v>0</v>
          </cell>
          <cell r="G222" t="str">
            <v>Colonia</v>
          </cell>
          <cell r="H222" t="str">
            <v xml:space="preserve">MODERNA                                 </v>
          </cell>
          <cell r="I222">
            <v>0</v>
          </cell>
          <cell r="J222" t="str">
            <v xml:space="preserve">GUADALAJARA                             </v>
          </cell>
          <cell r="K222">
            <v>0</v>
          </cell>
          <cell r="L222" t="str">
            <v xml:space="preserve">GUADALAJARA                             </v>
          </cell>
          <cell r="M222">
            <v>0</v>
          </cell>
          <cell r="N222" t="str">
            <v>Jalisco</v>
          </cell>
          <cell r="O222" t="str">
            <v>44190</v>
          </cell>
        </row>
        <row r="223">
          <cell r="A223" t="str">
            <v xml:space="preserve">PRESEMED SA DE CV                                 </v>
          </cell>
          <cell r="B223" t="str">
            <v>PRE -170825-FW1</v>
          </cell>
          <cell r="C223" t="str">
            <v>Calle</v>
          </cell>
          <cell r="D223" t="str">
            <v>CALLE ZAFIRO PEDREGAL DEL BOSQUE MZA 3 LOTE 25 INT</v>
          </cell>
          <cell r="E223">
            <v>25</v>
          </cell>
          <cell r="F223">
            <v>0</v>
          </cell>
          <cell r="G223" t="str">
            <v>Colonia</v>
          </cell>
          <cell r="H223" t="str">
            <v xml:space="preserve">REGION 506                              </v>
          </cell>
          <cell r="I223">
            <v>0</v>
          </cell>
          <cell r="J223" t="str">
            <v>Cancún</v>
          </cell>
          <cell r="K223">
            <v>0</v>
          </cell>
          <cell r="L223" t="str">
            <v>Benito Juárez</v>
          </cell>
          <cell r="M223">
            <v>0</v>
          </cell>
          <cell r="N223" t="str">
            <v>Quintana Roo</v>
          </cell>
          <cell r="O223" t="str">
            <v>77533</v>
          </cell>
        </row>
        <row r="224">
          <cell r="A224" t="str">
            <v xml:space="preserve">REACCION MEDICA DEL NORTE, S.A. DE C.V.           </v>
          </cell>
          <cell r="B224" t="str">
            <v>RMN -171011-M21</v>
          </cell>
          <cell r="C224" t="str">
            <v>Calle</v>
          </cell>
          <cell r="D224" t="str">
            <v xml:space="preserve">CALLE MONTE SINAI NUM. 2844                       </v>
          </cell>
          <cell r="E224">
            <v>2844</v>
          </cell>
          <cell r="F224">
            <v>0</v>
          </cell>
          <cell r="G224" t="str">
            <v>Colonia</v>
          </cell>
          <cell r="H224" t="str">
            <v xml:space="preserve">NUEVO PARAISO                           </v>
          </cell>
          <cell r="I224">
            <v>0</v>
          </cell>
          <cell r="J224" t="str">
            <v xml:space="preserve">CHIHUAHUA                               </v>
          </cell>
          <cell r="K224">
            <v>0</v>
          </cell>
          <cell r="L224" t="str">
            <v xml:space="preserve">CHIHUAHUA                               </v>
          </cell>
          <cell r="M224">
            <v>0</v>
          </cell>
          <cell r="N224" t="str">
            <v>Chihuahua</v>
          </cell>
          <cell r="O224" t="str">
            <v xml:space="preserve">3112 </v>
          </cell>
        </row>
        <row r="225">
          <cell r="A225" t="str">
            <v xml:space="preserve">SERVICIOS DE FARMACIA PREFARMA, S.A. DE C.V.      </v>
          </cell>
          <cell r="B225" t="str">
            <v>DDI -130723-N82</v>
          </cell>
          <cell r="C225" t="str">
            <v>Calle</v>
          </cell>
          <cell r="D225" t="str">
            <v xml:space="preserve">AV. PASEO DE LA REFORMA NUM. 180 PISO 24          </v>
          </cell>
          <cell r="E225">
            <v>180</v>
          </cell>
          <cell r="F225">
            <v>24</v>
          </cell>
          <cell r="G225" t="str">
            <v>Colonia</v>
          </cell>
          <cell r="H225" t="str">
            <v xml:space="preserve">JUAREZ                                  </v>
          </cell>
          <cell r="I225">
            <v>0</v>
          </cell>
          <cell r="J225" t="str">
            <v>Ciudad de México</v>
          </cell>
          <cell r="K225">
            <v>0</v>
          </cell>
          <cell r="L225" t="str">
            <v xml:space="preserve">CUAUHTEMOC                              </v>
          </cell>
          <cell r="M225">
            <v>0</v>
          </cell>
          <cell r="N225" t="str">
            <v>Ciudad de México</v>
          </cell>
          <cell r="O225" t="str">
            <v>06600</v>
          </cell>
        </row>
        <row r="226">
          <cell r="A226" t="str">
            <v xml:space="preserve">CONSORCIO HOSPITALARIO, S.A. DE C.V.              </v>
          </cell>
          <cell r="B226" t="str">
            <v>CHO -010731-7DA</v>
          </cell>
          <cell r="C226" t="str">
            <v>Calle</v>
          </cell>
          <cell r="D226" t="str">
            <v xml:space="preserve">CHILARDI NO. 179                                  </v>
          </cell>
          <cell r="E226">
            <v>179</v>
          </cell>
          <cell r="F226">
            <v>0</v>
          </cell>
          <cell r="G226" t="str">
            <v>Colonia</v>
          </cell>
          <cell r="H226" t="str">
            <v xml:space="preserve">VILLASEÑOR                              </v>
          </cell>
          <cell r="I226">
            <v>0</v>
          </cell>
          <cell r="J226" t="str">
            <v xml:space="preserve">GUADALAJARA                             </v>
          </cell>
          <cell r="K226">
            <v>0</v>
          </cell>
          <cell r="L226" t="str">
            <v xml:space="preserve">GUADALAJARA                             </v>
          </cell>
          <cell r="M226">
            <v>0</v>
          </cell>
          <cell r="N226" t="str">
            <v>Jalisco</v>
          </cell>
          <cell r="O226" t="str">
            <v>44600</v>
          </cell>
        </row>
        <row r="227">
          <cell r="A227" t="str">
            <v>ESPECIALISTAS EN APLICACIONES Y SOPORTE TECNICO MEDICO, S. A. DE C. V.</v>
          </cell>
          <cell r="B227" t="str">
            <v>EAS -080619-B92</v>
          </cell>
          <cell r="C227" t="str">
            <v>Calle</v>
          </cell>
          <cell r="D227" t="str">
            <v xml:space="preserve">CALLE PINO NUM. 343 BODEGA 4                      </v>
          </cell>
          <cell r="E227">
            <v>343</v>
          </cell>
          <cell r="F227">
            <v>4</v>
          </cell>
          <cell r="G227" t="str">
            <v>Colonia</v>
          </cell>
          <cell r="H227" t="str">
            <v xml:space="preserve">ATLAMPA                                 </v>
          </cell>
          <cell r="I227">
            <v>0</v>
          </cell>
          <cell r="J227" t="str">
            <v>Ciudad de México</v>
          </cell>
          <cell r="K227">
            <v>0</v>
          </cell>
          <cell r="L227" t="str">
            <v xml:space="preserve">CUAUHTEMOC                              </v>
          </cell>
          <cell r="M227">
            <v>0</v>
          </cell>
          <cell r="N227" t="str">
            <v>Ciudad de México</v>
          </cell>
          <cell r="O227" t="str">
            <v>06450</v>
          </cell>
        </row>
        <row r="228">
          <cell r="A228" t="str">
            <v xml:space="preserve">GOMEN HEALTH CARE, S.A. DE C.V.                   </v>
          </cell>
          <cell r="B228" t="str">
            <v>GHC -130924-B82</v>
          </cell>
          <cell r="C228" t="str">
            <v>Calle</v>
          </cell>
          <cell r="D228" t="str">
            <v xml:space="preserve">MONTE BLANCO NUM.1180                             </v>
          </cell>
          <cell r="E228">
            <v>1180</v>
          </cell>
          <cell r="F228">
            <v>0</v>
          </cell>
          <cell r="G228" t="str">
            <v>Colonia</v>
          </cell>
          <cell r="H228" t="str">
            <v xml:space="preserve">LOMAS INDEPENDENCIA                     </v>
          </cell>
          <cell r="I228">
            <v>0</v>
          </cell>
          <cell r="J228" t="str">
            <v xml:space="preserve">GUADALAJARA                             </v>
          </cell>
          <cell r="K228">
            <v>0</v>
          </cell>
          <cell r="L228" t="str">
            <v xml:space="preserve">GUADALAJARA                             </v>
          </cell>
          <cell r="M228">
            <v>0</v>
          </cell>
          <cell r="N228" t="str">
            <v>Jalisco</v>
          </cell>
          <cell r="O228" t="str">
            <v>44350</v>
          </cell>
        </row>
        <row r="229">
          <cell r="A229" t="str">
            <v xml:space="preserve">COMERCIALIZADORA ARVIEN, S.A. DE C.V.             </v>
          </cell>
          <cell r="B229" t="str">
            <v>CAR -050418-677</v>
          </cell>
          <cell r="C229" t="str">
            <v>Calle</v>
          </cell>
          <cell r="D229" t="str">
            <v xml:space="preserve">BOULEVARD ATLIXCAYOTL N°EXT.5508 T.BOSQUES 1 P.B. </v>
          </cell>
          <cell r="E229">
            <v>5508</v>
          </cell>
          <cell r="F229">
            <v>1</v>
          </cell>
          <cell r="G229" t="str">
            <v>Colonia</v>
          </cell>
          <cell r="H229" t="str">
            <v xml:space="preserve">BOSQUES DE ANGELOPOLIS                  </v>
          </cell>
          <cell r="I229">
            <v>0</v>
          </cell>
          <cell r="J229" t="str">
            <v xml:space="preserve">PUEBLA                                  </v>
          </cell>
          <cell r="K229">
            <v>0</v>
          </cell>
          <cell r="L229" t="str">
            <v xml:space="preserve">PUEBLA                                  </v>
          </cell>
          <cell r="M229">
            <v>0</v>
          </cell>
          <cell r="N229" t="str">
            <v>Puebla</v>
          </cell>
          <cell r="O229" t="str">
            <v>72453</v>
          </cell>
        </row>
        <row r="230">
          <cell r="A230" t="str">
            <v xml:space="preserve">ALFEJ MEDICAL ITEMS S DE R.L. DE C.V.             </v>
          </cell>
          <cell r="B230" t="str">
            <v>AMI -090923-B30</v>
          </cell>
          <cell r="C230" t="str">
            <v>Calle</v>
          </cell>
          <cell r="D230" t="str">
            <v xml:space="preserve">CALLE PLAN DE AYALA NUM. 3505                     </v>
          </cell>
          <cell r="E230">
            <v>3505</v>
          </cell>
          <cell r="F230">
            <v>0</v>
          </cell>
          <cell r="G230" t="str">
            <v>Colonia</v>
          </cell>
          <cell r="H230" t="str">
            <v xml:space="preserve">ARCOS DE GUADALUPE                      </v>
          </cell>
          <cell r="I230">
            <v>0</v>
          </cell>
          <cell r="J230" t="str">
            <v xml:space="preserve">ZAPOPAN                                 </v>
          </cell>
          <cell r="K230">
            <v>0</v>
          </cell>
          <cell r="L230" t="str">
            <v xml:space="preserve">ZAPOPAN                                 </v>
          </cell>
          <cell r="M230">
            <v>0</v>
          </cell>
          <cell r="N230" t="str">
            <v>Jalisco</v>
          </cell>
          <cell r="O230" t="str">
            <v xml:space="preserve">5609 </v>
          </cell>
        </row>
        <row r="231">
          <cell r="A231" t="str">
            <v xml:space="preserve">COMERCIALIZADORA ARNOLD&amp;JELGA SA DE CV            </v>
          </cell>
          <cell r="B231" t="str">
            <v>CAA -141009-5B1</v>
          </cell>
          <cell r="C231" t="str">
            <v>Calle</v>
          </cell>
          <cell r="D231" t="str">
            <v xml:space="preserve">AV. AÑO DE JUAREZ 177, BOD1                       </v>
          </cell>
          <cell r="E231">
            <v>177</v>
          </cell>
          <cell r="F231">
            <v>1</v>
          </cell>
          <cell r="G231" t="str">
            <v>Colonia</v>
          </cell>
          <cell r="H231" t="str">
            <v xml:space="preserve">GRANJAS DE SAN ANTONIO                  </v>
          </cell>
          <cell r="I231">
            <v>0</v>
          </cell>
          <cell r="J231" t="str">
            <v>Ciudad de México</v>
          </cell>
          <cell r="K231">
            <v>0</v>
          </cell>
          <cell r="L231" t="str">
            <v xml:space="preserve">CIUDAD DE MEXICO                        </v>
          </cell>
          <cell r="M231">
            <v>0</v>
          </cell>
          <cell r="N231" t="str">
            <v>Ciudad de México</v>
          </cell>
          <cell r="O231" t="str">
            <v>09070</v>
          </cell>
        </row>
        <row r="232">
          <cell r="A232" t="str">
            <v xml:space="preserve">ABASTO Y SUMINISTRO EN FARMACOS GADEC, SA DE CV   </v>
          </cell>
          <cell r="B232" t="str">
            <v>ASF -180910-BAA</v>
          </cell>
          <cell r="C232" t="str">
            <v>Calle</v>
          </cell>
          <cell r="D232" t="str">
            <v xml:space="preserve">CALLE PRIVADA DE ACALOTENCO NUM. 223              </v>
          </cell>
          <cell r="E232">
            <v>223</v>
          </cell>
          <cell r="F232">
            <v>0</v>
          </cell>
          <cell r="G232" t="str">
            <v>Colonia</v>
          </cell>
          <cell r="H232" t="str">
            <v xml:space="preserve">SAN SEBASTIAN                           </v>
          </cell>
          <cell r="I232">
            <v>0</v>
          </cell>
          <cell r="J232" t="str">
            <v>Ciudad de México</v>
          </cell>
          <cell r="K232">
            <v>0</v>
          </cell>
          <cell r="L232" t="str">
            <v xml:space="preserve">AZCAPOTZALCO                            </v>
          </cell>
          <cell r="M232">
            <v>0</v>
          </cell>
          <cell r="N232" t="str">
            <v>Ciudad de México</v>
          </cell>
          <cell r="O232" t="str">
            <v>02040</v>
          </cell>
        </row>
        <row r="233">
          <cell r="A233" t="str">
            <v xml:space="preserve">GOMEN HEALTH CARE, S.A. DE C.V.                   </v>
          </cell>
          <cell r="B233" t="str">
            <v>GHC -130924-B82</v>
          </cell>
          <cell r="C233" t="str">
            <v>Calle</v>
          </cell>
          <cell r="D233" t="str">
            <v xml:space="preserve">MONTE BLANCO NUM.1180                             </v>
          </cell>
          <cell r="E233">
            <v>1180</v>
          </cell>
          <cell r="F233">
            <v>0</v>
          </cell>
          <cell r="G233" t="str">
            <v>Colonia</v>
          </cell>
          <cell r="H233" t="str">
            <v xml:space="preserve">LOMAS INDEPENDENCIA                     </v>
          </cell>
          <cell r="I233">
            <v>0</v>
          </cell>
          <cell r="J233" t="str">
            <v xml:space="preserve">GUADALAJARA                             </v>
          </cell>
          <cell r="K233">
            <v>0</v>
          </cell>
          <cell r="L233" t="str">
            <v xml:space="preserve">GUADALAJARA                             </v>
          </cell>
          <cell r="M233">
            <v>0</v>
          </cell>
          <cell r="N233" t="str">
            <v>Jalisco</v>
          </cell>
          <cell r="O233" t="str">
            <v>44350</v>
          </cell>
        </row>
        <row r="234">
          <cell r="A234" t="str">
            <v xml:space="preserve">HUSAMA HEALTHCARE, S.A. DE C.V.                   </v>
          </cell>
          <cell r="B234" t="str">
            <v>HHE -161107-BV3</v>
          </cell>
          <cell r="C234" t="str">
            <v>Calle</v>
          </cell>
          <cell r="D234" t="str">
            <v>AV. INSURGENTES SUR NUMERO NUM. 2047 EDIF. B DESP.</v>
          </cell>
          <cell r="E234">
            <v>2047</v>
          </cell>
          <cell r="F234" t="str">
            <v xml:space="preserve">B </v>
          </cell>
          <cell r="G234" t="str">
            <v>Colonia</v>
          </cell>
          <cell r="H234" t="str">
            <v xml:space="preserve">SAN ÁNGEL                               </v>
          </cell>
          <cell r="I234">
            <v>0</v>
          </cell>
          <cell r="J234" t="str">
            <v>Ciudad de México</v>
          </cell>
          <cell r="K234">
            <v>0</v>
          </cell>
          <cell r="L234" t="str">
            <v xml:space="preserve">CIUDAD DE MEXICO                        </v>
          </cell>
          <cell r="M234">
            <v>0</v>
          </cell>
          <cell r="N234" t="str">
            <v>Ciudad de México</v>
          </cell>
          <cell r="O234" t="str">
            <v>01000</v>
          </cell>
        </row>
        <row r="235">
          <cell r="A235" t="str">
            <v xml:space="preserve">SAGO MEDICAL SERVICE, S.A. DE C.V.                </v>
          </cell>
          <cell r="B235" t="str">
            <v>SMS -200716-NZ4</v>
          </cell>
          <cell r="C235" t="str">
            <v>Calle</v>
          </cell>
          <cell r="D235" t="str">
            <v xml:space="preserve">CALLE TEPIC NUM. 139 INT. 403                     </v>
          </cell>
          <cell r="E235">
            <v>139</v>
          </cell>
          <cell r="F235">
            <v>403</v>
          </cell>
          <cell r="G235" t="str">
            <v>Colonia</v>
          </cell>
          <cell r="H235" t="str">
            <v xml:space="preserve">ROMA SUR                                </v>
          </cell>
          <cell r="I235">
            <v>0</v>
          </cell>
          <cell r="J235" t="str">
            <v>Ciudad de México</v>
          </cell>
          <cell r="K235">
            <v>0</v>
          </cell>
          <cell r="L235" t="str">
            <v xml:space="preserve">CUAUHTEMOC                              </v>
          </cell>
          <cell r="M235">
            <v>0</v>
          </cell>
          <cell r="N235" t="str">
            <v>Ciudad de México</v>
          </cell>
          <cell r="O235" t="str">
            <v>06760</v>
          </cell>
        </row>
        <row r="236">
          <cell r="A236" t="str">
            <v>VALMAR DIGITALMICRO, S.A. DE C.V.</v>
          </cell>
          <cell r="B236" t="str">
            <v>VDI -120704-7Z0</v>
          </cell>
          <cell r="C236" t="str">
            <v>Calle</v>
          </cell>
          <cell r="D236" t="str">
            <v>SAN FELIPE</v>
          </cell>
          <cell r="E236">
            <v>1359</v>
          </cell>
          <cell r="F236">
            <v>0</v>
          </cell>
          <cell r="G236" t="str">
            <v>Colonia</v>
          </cell>
          <cell r="H236" t="str">
            <v xml:space="preserve">LADRON DE GUEVARA                       </v>
          </cell>
          <cell r="I236">
            <v>0</v>
          </cell>
          <cell r="J236" t="str">
            <v xml:space="preserve">GUADALAJARA                             </v>
          </cell>
          <cell r="K236">
            <v>0</v>
          </cell>
          <cell r="L236" t="str">
            <v xml:space="preserve">GUADALAJARA                             </v>
          </cell>
          <cell r="M236">
            <v>0</v>
          </cell>
          <cell r="N236" t="str">
            <v>Jalisco</v>
          </cell>
          <cell r="O236" t="str">
            <v>44600</v>
          </cell>
        </row>
        <row r="237">
          <cell r="A237" t="str">
            <v>SERVICIOS Y ASESORÍA DE PRODUCCIÓN, S.A. DE C.V.</v>
          </cell>
          <cell r="B237" t="str">
            <v>SAP -890224-R84</v>
          </cell>
          <cell r="C237" t="str">
            <v>Calle</v>
          </cell>
          <cell r="D237" t="str">
            <v>HEGEL</v>
          </cell>
          <cell r="E237">
            <v>209</v>
          </cell>
          <cell r="F237">
            <v>101</v>
          </cell>
          <cell r="G237" t="str">
            <v>Colonia</v>
          </cell>
          <cell r="H237" t="str">
            <v xml:space="preserve">POLANCO V SECCION                       </v>
          </cell>
          <cell r="I237">
            <v>0</v>
          </cell>
          <cell r="J237" t="str">
            <v xml:space="preserve">MIGUEL HIDALGO                          </v>
          </cell>
          <cell r="K237">
            <v>0</v>
          </cell>
          <cell r="L237" t="str">
            <v xml:space="preserve">MIGUEL HIDALGO                          </v>
          </cell>
          <cell r="M237">
            <v>0</v>
          </cell>
          <cell r="N237" t="str">
            <v>Jalisco</v>
          </cell>
          <cell r="O237" t="str">
            <v>11560</v>
          </cell>
        </row>
        <row r="238">
          <cell r="A238" t="str">
            <v>KEY THINKING, S.A. DE C.V.</v>
          </cell>
          <cell r="B238" t="str">
            <v>KTH -110624-8Y3</v>
          </cell>
          <cell r="C238" t="str">
            <v>Calle</v>
          </cell>
          <cell r="D238" t="str">
            <v>SEBASTIAN DEL PIOMBO</v>
          </cell>
          <cell r="E238">
            <v>85</v>
          </cell>
          <cell r="F238">
            <v>0</v>
          </cell>
          <cell r="G238" t="str">
            <v>Colonia</v>
          </cell>
          <cell r="H238" t="str">
            <v xml:space="preserve">MIXCOAC                                 </v>
          </cell>
          <cell r="I238">
            <v>0</v>
          </cell>
          <cell r="J238" t="str">
            <v xml:space="preserve">BENITO JUAREZ                           </v>
          </cell>
          <cell r="K238">
            <v>0</v>
          </cell>
          <cell r="L238" t="str">
            <v xml:space="preserve">BENITO JUAREZ                           </v>
          </cell>
          <cell r="M238">
            <v>0</v>
          </cell>
          <cell r="N238" t="str">
            <v>Jalisco</v>
          </cell>
          <cell r="O238" t="str">
            <v>03910</v>
          </cell>
        </row>
        <row r="239">
          <cell r="A239" t="str">
            <v>AMC BIOMEDICAL, S.A. DE C.V.</v>
          </cell>
          <cell r="B239" t="str">
            <v>ABI -110629-LA5</v>
          </cell>
          <cell r="C239" t="str">
            <v>Calle</v>
          </cell>
          <cell r="D239" t="str">
            <v>VALLE DE SNA FERNANDO</v>
          </cell>
          <cell r="E239">
            <v>315</v>
          </cell>
          <cell r="F239">
            <v>0</v>
          </cell>
          <cell r="G239" t="str">
            <v>Colonia</v>
          </cell>
          <cell r="H239" t="str">
            <v xml:space="preserve">VALLE DE ARAGON 3A SECCION              </v>
          </cell>
          <cell r="I239">
            <v>0</v>
          </cell>
          <cell r="J239" t="str">
            <v xml:space="preserve">ECATEPEC DE MORELOS                     </v>
          </cell>
          <cell r="K239">
            <v>0</v>
          </cell>
          <cell r="L239" t="str">
            <v xml:space="preserve">ECATEPEC DE MORELOS                     </v>
          </cell>
          <cell r="M239">
            <v>0</v>
          </cell>
          <cell r="N239" t="str">
            <v>Jalisco</v>
          </cell>
          <cell r="O239" t="str">
            <v>55280</v>
          </cell>
        </row>
        <row r="240">
          <cell r="A240" t="str">
            <v>ASESORÍA MÉDICA Y EQUIPAMIENTO HOSPITALARIO, S.A. DE C.V.</v>
          </cell>
          <cell r="B240" t="str">
            <v>AME -090313-LK6</v>
          </cell>
          <cell r="C240" t="str">
            <v>Calle</v>
          </cell>
          <cell r="D240">
            <v>13</v>
          </cell>
          <cell r="E240">
            <v>85</v>
          </cell>
          <cell r="F240">
            <v>0</v>
          </cell>
          <cell r="G240" t="str">
            <v>Colonia</v>
          </cell>
          <cell r="H240" t="str">
            <v xml:space="preserve">SAN ANTONIO CINTA                       </v>
          </cell>
          <cell r="I240">
            <v>0</v>
          </cell>
          <cell r="J240" t="str">
            <v xml:space="preserve">MERIDA                                  </v>
          </cell>
          <cell r="K240">
            <v>0</v>
          </cell>
          <cell r="L240" t="str">
            <v xml:space="preserve">MERIDA                                  </v>
          </cell>
          <cell r="M240">
            <v>0</v>
          </cell>
          <cell r="N240" t="str">
            <v>Jalisco</v>
          </cell>
          <cell r="O240" t="str">
            <v>97139</v>
          </cell>
        </row>
        <row r="241">
          <cell r="A241" t="str">
            <v>GONZÁLEZ GALINDO MARIO ENRIQUE</v>
          </cell>
          <cell r="B241" t="str">
            <v>GOGM-531208-1PA</v>
          </cell>
          <cell r="C241" t="str">
            <v>Calle</v>
          </cell>
          <cell r="D241" t="str">
            <v>PICO DE VERAPAZ</v>
          </cell>
          <cell r="E241">
            <v>62</v>
          </cell>
          <cell r="F241" t="str">
            <v>14A</v>
          </cell>
          <cell r="G241" t="str">
            <v>Colonia</v>
          </cell>
          <cell r="H241" t="str">
            <v xml:space="preserve">JARDINES EN LA MONTAÑA                  </v>
          </cell>
          <cell r="I241">
            <v>0</v>
          </cell>
          <cell r="J241" t="str">
            <v xml:space="preserve">TLALPAN                                 </v>
          </cell>
          <cell r="K241">
            <v>0</v>
          </cell>
          <cell r="L241" t="str">
            <v xml:space="preserve">TLALPAN                                 </v>
          </cell>
          <cell r="M241">
            <v>0</v>
          </cell>
          <cell r="N241" t="str">
            <v>Jalisco</v>
          </cell>
          <cell r="O241" t="str">
            <v>14210</v>
          </cell>
        </row>
        <row r="242">
          <cell r="A242" t="str">
            <v>IDEM MEDICAL, S.A. DE C.V.</v>
          </cell>
          <cell r="B242" t="str">
            <v>IME -170707-DT7</v>
          </cell>
          <cell r="C242" t="str">
            <v>Calle</v>
          </cell>
          <cell r="D242" t="str">
            <v>LUIS SPOTA</v>
          </cell>
          <cell r="E242">
            <v>5</v>
          </cell>
          <cell r="F242">
            <v>0</v>
          </cell>
          <cell r="G242" t="str">
            <v>Colonia</v>
          </cell>
          <cell r="H242" t="str">
            <v xml:space="preserve">SAN SIMON TICUMAC                       </v>
          </cell>
          <cell r="I242">
            <v>0</v>
          </cell>
          <cell r="J242" t="str">
            <v xml:space="preserve">BENITO JUAREZ                           </v>
          </cell>
          <cell r="K242">
            <v>0</v>
          </cell>
          <cell r="L242" t="str">
            <v xml:space="preserve">BENITO JUAREZ                           </v>
          </cell>
          <cell r="M242">
            <v>0</v>
          </cell>
          <cell r="N242" t="str">
            <v>Jalisco</v>
          </cell>
          <cell r="O242" t="str">
            <v>03660</v>
          </cell>
        </row>
        <row r="243">
          <cell r="A243" t="str">
            <v>MEDICAL ADVANCED SUPPLIES, S.A. DE C.V.</v>
          </cell>
          <cell r="B243" t="str">
            <v>MAS -101012-CC9</v>
          </cell>
          <cell r="C243" t="str">
            <v>Calle</v>
          </cell>
          <cell r="D243" t="str">
            <v>GREGORIO MENDEZ</v>
          </cell>
          <cell r="E243">
            <v>3303</v>
          </cell>
          <cell r="F243">
            <v>5</v>
          </cell>
          <cell r="G243" t="str">
            <v>Colonia</v>
          </cell>
          <cell r="H243" t="str">
            <v xml:space="preserve">TAMULTE                                 </v>
          </cell>
          <cell r="I243">
            <v>0</v>
          </cell>
          <cell r="J243" t="str">
            <v xml:space="preserve">VILLAHERMOSA                            </v>
          </cell>
          <cell r="K243">
            <v>0</v>
          </cell>
          <cell r="L243" t="str">
            <v xml:space="preserve">VILLAHERMOSA                            </v>
          </cell>
          <cell r="M243">
            <v>0</v>
          </cell>
          <cell r="N243" t="str">
            <v>Jalisco</v>
          </cell>
          <cell r="O243" t="str">
            <v>86150</v>
          </cell>
        </row>
        <row r="244">
          <cell r="A244" t="str">
            <v>MEDICAL RECOVERY, S.A. DE C.V.</v>
          </cell>
          <cell r="B244" t="str">
            <v>MRE -020410-HT4</v>
          </cell>
          <cell r="C244" t="str">
            <v>Calle</v>
          </cell>
          <cell r="D244" t="str">
            <v>COAHUILA</v>
          </cell>
          <cell r="E244">
            <v>41</v>
          </cell>
          <cell r="F244">
            <v>0</v>
          </cell>
          <cell r="G244" t="str">
            <v>Colonia</v>
          </cell>
          <cell r="H244" t="str">
            <v xml:space="preserve">ROMA                                    </v>
          </cell>
          <cell r="I244">
            <v>0</v>
          </cell>
          <cell r="J244" t="str">
            <v xml:space="preserve">CUAUHTEMOC                              </v>
          </cell>
          <cell r="K244">
            <v>0</v>
          </cell>
          <cell r="L244" t="str">
            <v xml:space="preserve">CUAUHTEMOC                              </v>
          </cell>
          <cell r="M244">
            <v>0</v>
          </cell>
          <cell r="N244" t="str">
            <v>Jalisco</v>
          </cell>
          <cell r="O244" t="str">
            <v>06700</v>
          </cell>
        </row>
        <row r="245">
          <cell r="A245" t="str">
            <v>SÁENZ PALLARES LUIS EDUARDO</v>
          </cell>
          <cell r="B245" t="str">
            <v>SAPL-960401-6D5</v>
          </cell>
          <cell r="C245" t="str">
            <v>Calle</v>
          </cell>
          <cell r="D245" t="str">
            <v>PABLO VALDEZ</v>
          </cell>
          <cell r="E245">
            <v>339</v>
          </cell>
          <cell r="F245">
            <v>0</v>
          </cell>
          <cell r="G245" t="str">
            <v>Colonia</v>
          </cell>
          <cell r="H245" t="str">
            <v xml:space="preserve">LA PERLA                                </v>
          </cell>
          <cell r="I245">
            <v>0</v>
          </cell>
          <cell r="J245" t="str">
            <v xml:space="preserve">GUADALAJARA                             </v>
          </cell>
          <cell r="K245">
            <v>0</v>
          </cell>
          <cell r="L245" t="str">
            <v xml:space="preserve">GUADALAJARA                             </v>
          </cell>
          <cell r="M245">
            <v>0</v>
          </cell>
          <cell r="N245" t="str">
            <v>Jalisco</v>
          </cell>
          <cell r="O245" t="str">
            <v>44360</v>
          </cell>
        </row>
        <row r="246">
          <cell r="A246" t="str">
            <v>TECNO COMERCIAL PAKTLI, S.A. DE C.V.</v>
          </cell>
          <cell r="B246" t="str">
            <v>TCP -100805-3K5</v>
          </cell>
          <cell r="C246" t="str">
            <v>Calle</v>
          </cell>
          <cell r="D246" t="str">
            <v>DENARIOS</v>
          </cell>
          <cell r="E246">
            <v>23</v>
          </cell>
          <cell r="F246">
            <v>0</v>
          </cell>
          <cell r="G246" t="str">
            <v>Colonia</v>
          </cell>
          <cell r="H246" t="str">
            <v xml:space="preserve">HEROES DE CERRO PRIETO                  </v>
          </cell>
          <cell r="I246">
            <v>0</v>
          </cell>
          <cell r="J246" t="str">
            <v xml:space="preserve">GUSTAVO A. MADERO                       </v>
          </cell>
          <cell r="K246">
            <v>0</v>
          </cell>
          <cell r="L246" t="str">
            <v xml:space="preserve">GUSTAVO A. MADERO                       </v>
          </cell>
          <cell r="M246">
            <v>0</v>
          </cell>
          <cell r="N246" t="str">
            <v>Jalisco</v>
          </cell>
          <cell r="O246" t="str">
            <v>07960</v>
          </cell>
        </row>
        <row r="247">
          <cell r="A247" t="str">
            <v>VITER MEDICAL, S.A. DE C.V.</v>
          </cell>
          <cell r="B247" t="str">
            <v>VME -110930-2M3</v>
          </cell>
          <cell r="C247" t="str">
            <v>Calle</v>
          </cell>
          <cell r="D247" t="str">
            <v>CARRETERA PICACHO AJUSCO</v>
          </cell>
          <cell r="E247">
            <v>130</v>
          </cell>
          <cell r="F247">
            <v>301</v>
          </cell>
          <cell r="G247" t="str">
            <v>Colonia</v>
          </cell>
          <cell r="H247" t="str">
            <v xml:space="preserve">JARDINES DE LA MONTAÑA                  </v>
          </cell>
          <cell r="I247">
            <v>0</v>
          </cell>
          <cell r="J247" t="str">
            <v xml:space="preserve">TLALPAN                                 </v>
          </cell>
          <cell r="K247">
            <v>0</v>
          </cell>
          <cell r="L247" t="str">
            <v xml:space="preserve">TLALPAN                                 </v>
          </cell>
          <cell r="M247">
            <v>0</v>
          </cell>
          <cell r="N247" t="str">
            <v>Jalisco</v>
          </cell>
          <cell r="O247" t="str">
            <v>14210</v>
          </cell>
        </row>
        <row r="248">
          <cell r="A248" t="str">
            <v>AZTEC MEDIC, S.A. DE C.V.</v>
          </cell>
          <cell r="B248" t="str">
            <v>AME -181017-JV4</v>
          </cell>
          <cell r="C248" t="str">
            <v>Calle</v>
          </cell>
          <cell r="D248" t="str">
            <v>MARTIN CARRERA</v>
          </cell>
          <cell r="E248">
            <v>301</v>
          </cell>
          <cell r="F248">
            <v>0</v>
          </cell>
          <cell r="G248" t="str">
            <v>Colonia</v>
          </cell>
          <cell r="H248" t="str">
            <v xml:space="preserve">REGINA                                  </v>
          </cell>
          <cell r="I248">
            <v>0</v>
          </cell>
          <cell r="J248" t="str">
            <v xml:space="preserve">MONTERREY                               </v>
          </cell>
          <cell r="K248">
            <v>0</v>
          </cell>
          <cell r="L248" t="str">
            <v xml:space="preserve">MONTERREY                               </v>
          </cell>
          <cell r="M248">
            <v>0</v>
          </cell>
          <cell r="N248" t="str">
            <v>Jalisco</v>
          </cell>
          <cell r="O248" t="str">
            <v>64290</v>
          </cell>
        </row>
        <row r="249">
          <cell r="A249" t="str">
            <v>DISTRIBUIDORA INTERNACIONAL HOSPITALARIA, S.A. DE C.V.</v>
          </cell>
          <cell r="B249" t="str">
            <v>DIH -020515-AZA</v>
          </cell>
          <cell r="C249" t="str">
            <v>Calle</v>
          </cell>
          <cell r="D249" t="str">
            <v>FRESA</v>
          </cell>
          <cell r="E249">
            <v>17</v>
          </cell>
          <cell r="F249">
            <v>0</v>
          </cell>
          <cell r="G249" t="str">
            <v>Colonia</v>
          </cell>
          <cell r="H249" t="str">
            <v xml:space="preserve">GRAMJAS INDEPENDENCIA                   </v>
          </cell>
          <cell r="I249">
            <v>0</v>
          </cell>
          <cell r="J249" t="str">
            <v xml:space="preserve">ECATEPEC DE MORELOS                     </v>
          </cell>
          <cell r="K249">
            <v>0</v>
          </cell>
          <cell r="L249" t="str">
            <v xml:space="preserve">ECATEPEC DE MORELOS                     </v>
          </cell>
          <cell r="M249">
            <v>0</v>
          </cell>
          <cell r="N249" t="str">
            <v>Jalisco</v>
          </cell>
          <cell r="O249" t="str">
            <v>55290</v>
          </cell>
        </row>
        <row r="250">
          <cell r="A250" t="str">
            <v>INSTRUMEDICAL, S.A. DE C.V.</v>
          </cell>
          <cell r="B250" t="str">
            <v>INS -950125-3H1</v>
          </cell>
          <cell r="C250" t="str">
            <v>Calle</v>
          </cell>
          <cell r="D250" t="str">
            <v>PASEO DE LA ARBOLEDA</v>
          </cell>
          <cell r="E250">
            <v>658</v>
          </cell>
          <cell r="F250" t="str">
            <v>A</v>
          </cell>
          <cell r="G250" t="str">
            <v>Colonia</v>
          </cell>
          <cell r="H250" t="str">
            <v xml:space="preserve">JARDINES DEL BOSQUE CENTRO              </v>
          </cell>
          <cell r="I250">
            <v>0</v>
          </cell>
          <cell r="J250" t="str">
            <v xml:space="preserve">GUADALAJARA                             </v>
          </cell>
          <cell r="K250">
            <v>0</v>
          </cell>
          <cell r="L250" t="str">
            <v xml:space="preserve">GUADALAJARA                             </v>
          </cell>
          <cell r="M250">
            <v>0</v>
          </cell>
          <cell r="N250" t="str">
            <v>Jalisco</v>
          </cell>
          <cell r="O250" t="str">
            <v>44520</v>
          </cell>
        </row>
        <row r="251">
          <cell r="A251" t="str">
            <v>ROGERI, S.A. DE C.V.</v>
          </cell>
          <cell r="B251" t="str">
            <v>ROG -840323-5F0</v>
          </cell>
          <cell r="C251" t="str">
            <v>Calle</v>
          </cell>
          <cell r="D251" t="str">
            <v>BARRAGAN</v>
          </cell>
          <cell r="E251">
            <v>785</v>
          </cell>
          <cell r="F251">
            <v>0</v>
          </cell>
          <cell r="G251" t="str">
            <v>Colonia</v>
          </cell>
          <cell r="H251" t="str">
            <v xml:space="preserve">NARVARTE                                </v>
          </cell>
          <cell r="I251">
            <v>0</v>
          </cell>
          <cell r="J251" t="str">
            <v xml:space="preserve">BENITO JUAREZ                           </v>
          </cell>
          <cell r="K251">
            <v>0</v>
          </cell>
          <cell r="L251" t="str">
            <v xml:space="preserve">BENITO JUAREZ                           </v>
          </cell>
          <cell r="M251">
            <v>0</v>
          </cell>
          <cell r="N251" t="str">
            <v>Jalisco</v>
          </cell>
          <cell r="O251" t="str">
            <v>03020</v>
          </cell>
        </row>
        <row r="252">
          <cell r="A252" t="str">
            <v>RUÍZ ESPARZA DE LIRA FERNANDO</v>
          </cell>
          <cell r="B252" t="str">
            <v>RULF-750206-J23</v>
          </cell>
          <cell r="C252" t="str">
            <v>Calle</v>
          </cell>
          <cell r="D252" t="str">
            <v>CEDRO</v>
          </cell>
          <cell r="E252">
            <v>11</v>
          </cell>
          <cell r="F252">
            <v>0</v>
          </cell>
          <cell r="G252" t="str">
            <v>Colonia</v>
          </cell>
          <cell r="H252" t="str">
            <v xml:space="preserve">DEL BOSQUE                              </v>
          </cell>
          <cell r="I252">
            <v>0</v>
          </cell>
          <cell r="J252" t="str">
            <v>Chetumal</v>
          </cell>
          <cell r="K252">
            <v>0</v>
          </cell>
          <cell r="L252" t="str">
            <v>Othón P. Blanco</v>
          </cell>
          <cell r="M252">
            <v>0</v>
          </cell>
          <cell r="N252" t="str">
            <v>Quintana Roo</v>
          </cell>
          <cell r="O252" t="str">
            <v>77019</v>
          </cell>
        </row>
        <row r="253">
          <cell r="A253" t="str">
            <v>COMERCIALIZADORA SEYBA PLAYA, S. DE R.L. DE C.V. EN PART. CONJ. FRANCISCO GONZÁLEZ SILVESTRE</v>
          </cell>
          <cell r="B253" t="str">
            <v>CSP -170404-RJA</v>
          </cell>
          <cell r="C253" t="str">
            <v>Calle</v>
          </cell>
          <cell r="D253" t="str">
            <v>INSURGENTES</v>
          </cell>
          <cell r="E253">
            <v>2</v>
          </cell>
          <cell r="F253">
            <v>0</v>
          </cell>
          <cell r="G253" t="str">
            <v>Colonia</v>
          </cell>
          <cell r="H253" t="str">
            <v xml:space="preserve">LAGUNITAS                               </v>
          </cell>
          <cell r="I253">
            <v>0</v>
          </cell>
          <cell r="J253" t="str">
            <v>Chetumal</v>
          </cell>
          <cell r="K253">
            <v>0</v>
          </cell>
          <cell r="L253" t="str">
            <v>Othón P. Blanco</v>
          </cell>
          <cell r="M253">
            <v>0</v>
          </cell>
          <cell r="N253" t="str">
            <v>Quintana Roo</v>
          </cell>
          <cell r="O253" t="str">
            <v>77029</v>
          </cell>
        </row>
        <row r="254">
          <cell r="A254" t="str">
            <v>CENTRO MÉDICO DE COZUMEL, S.A. DE C.V.</v>
          </cell>
          <cell r="B254" t="str">
            <v>CMC  -970827-JL0</v>
          </cell>
          <cell r="C254" t="str">
            <v>Calle</v>
          </cell>
          <cell r="D254" t="str">
            <v>PRIMER SUR</v>
          </cell>
          <cell r="E254">
            <v>101</v>
          </cell>
          <cell r="F254">
            <v>0</v>
          </cell>
          <cell r="G254" t="str">
            <v>Colonia</v>
          </cell>
          <cell r="H254" t="str">
            <v>ADOLFO LÓPEZ MATEOS</v>
          </cell>
          <cell r="I254">
            <v>0</v>
          </cell>
          <cell r="J254" t="str">
            <v>COZUMEL</v>
          </cell>
          <cell r="K254">
            <v>0</v>
          </cell>
          <cell r="L254" t="str">
            <v>COZUMEL</v>
          </cell>
          <cell r="M254">
            <v>0</v>
          </cell>
          <cell r="N254" t="str">
            <v>Jalisco</v>
          </cell>
          <cell r="O254">
            <v>77640</v>
          </cell>
        </row>
        <row r="255">
          <cell r="A255" t="str">
            <v>CORPORATIVO SARAPAHO, S.A. DE C.V.</v>
          </cell>
          <cell r="B255" t="str">
            <v>CSA -150505-4K4</v>
          </cell>
          <cell r="C255" t="str">
            <v>Calle</v>
          </cell>
          <cell r="D255" t="str">
            <v>DEL MAGISTERIO</v>
          </cell>
          <cell r="E255">
            <v>28</v>
          </cell>
          <cell r="F255">
            <v>0</v>
          </cell>
          <cell r="G255" t="str">
            <v>Colonia</v>
          </cell>
          <cell r="H255" t="str">
            <v xml:space="preserve">MAGISTERIO                              </v>
          </cell>
          <cell r="I255">
            <v>0</v>
          </cell>
          <cell r="J255" t="str">
            <v>Chetumal</v>
          </cell>
          <cell r="K255">
            <v>0</v>
          </cell>
          <cell r="L255" t="str">
            <v>Othón P. Blanco</v>
          </cell>
          <cell r="M255">
            <v>0</v>
          </cell>
          <cell r="N255" t="str">
            <v>Quintana Roo</v>
          </cell>
          <cell r="O255" t="str">
            <v>77039</v>
          </cell>
        </row>
        <row r="256">
          <cell r="A256" t="str">
            <v>DÚO ALTO NIVEL EN SERVICIOS, S.A. DE C.V.</v>
          </cell>
          <cell r="B256" t="str">
            <v>DAN -130930-JI5</v>
          </cell>
          <cell r="C256" t="str">
            <v>Calle</v>
          </cell>
          <cell r="D256" t="str">
            <v>ASIA 19</v>
          </cell>
          <cell r="E256">
            <v>0</v>
          </cell>
          <cell r="F256">
            <v>0</v>
          </cell>
          <cell r="G256" t="str">
            <v>Colonia</v>
          </cell>
          <cell r="H256" t="str">
            <v xml:space="preserve">ROMERO RUBIO                            </v>
          </cell>
          <cell r="I256">
            <v>0</v>
          </cell>
          <cell r="J256" t="str">
            <v>Ciudad de México</v>
          </cell>
          <cell r="K256">
            <v>0</v>
          </cell>
          <cell r="L256" t="str">
            <v>Ciudad de México</v>
          </cell>
          <cell r="M256">
            <v>0</v>
          </cell>
          <cell r="N256" t="str">
            <v>Ciudad de México</v>
          </cell>
          <cell r="O256" t="str">
            <v>15400</v>
          </cell>
        </row>
        <row r="257">
          <cell r="A257" t="str">
            <v>RIVEROLL JIMÉNEZ ALFREDO</v>
          </cell>
          <cell r="B257" t="str">
            <v>RIJA-610727-MN1</v>
          </cell>
          <cell r="C257" t="str">
            <v>Calle</v>
          </cell>
          <cell r="D257" t="str">
            <v>HEROES DE CHAPULTEPEC</v>
          </cell>
          <cell r="E257" t="str">
            <v>125-A</v>
          </cell>
          <cell r="F257">
            <v>0</v>
          </cell>
          <cell r="G257" t="str">
            <v>Colonia</v>
          </cell>
          <cell r="H257" t="str">
            <v xml:space="preserve">CENTRO                                  </v>
          </cell>
          <cell r="I257">
            <v>0</v>
          </cell>
          <cell r="J257" t="str">
            <v>Chetumal</v>
          </cell>
          <cell r="K257">
            <v>0</v>
          </cell>
          <cell r="L257" t="str">
            <v>Othón P. Blanco</v>
          </cell>
          <cell r="M257">
            <v>0</v>
          </cell>
          <cell r="N257" t="str">
            <v>Quintana Roo</v>
          </cell>
          <cell r="O257" t="str">
            <v>77000</v>
          </cell>
        </row>
        <row r="258">
          <cell r="A258" t="str">
            <v>CERTEZA LABORATORIO CLÍNICO Y SUMINISTROS MÉDICOS LACE, S.A. DE C.V.</v>
          </cell>
          <cell r="B258" t="str">
            <v>CLC -081121-CP0</v>
          </cell>
          <cell r="C258" t="str">
            <v>Calle</v>
          </cell>
          <cell r="D258" t="str">
            <v>MONTERREY</v>
          </cell>
          <cell r="E258">
            <v>147</v>
          </cell>
          <cell r="F258">
            <v>103</v>
          </cell>
          <cell r="G258" t="str">
            <v>Colonia</v>
          </cell>
          <cell r="H258" t="str">
            <v xml:space="preserve">ROMA NORTE                              </v>
          </cell>
          <cell r="I258">
            <v>0</v>
          </cell>
          <cell r="J258" t="str">
            <v>Ciudad de México</v>
          </cell>
          <cell r="K258">
            <v>0</v>
          </cell>
          <cell r="L258" t="str">
            <v xml:space="preserve">CIUDAD DE MEXICO                        </v>
          </cell>
          <cell r="M258">
            <v>0</v>
          </cell>
          <cell r="N258" t="str">
            <v>Ciudad de México</v>
          </cell>
          <cell r="O258" t="str">
            <v>06700</v>
          </cell>
        </row>
        <row r="259">
          <cell r="A259" t="str">
            <v>HOLBOX GAS, S.A. DE C.V.</v>
          </cell>
          <cell r="B259" t="str">
            <v>HGA -030115-8L7</v>
          </cell>
          <cell r="C259" t="str">
            <v>Calle</v>
          </cell>
          <cell r="D259" t="str">
            <v>INDUSTRIAL MZ. 27</v>
          </cell>
          <cell r="E259">
            <v>6</v>
          </cell>
          <cell r="F259">
            <v>0</v>
          </cell>
          <cell r="G259" t="str">
            <v>Colonia</v>
          </cell>
          <cell r="H259" t="str">
            <v>REGION 97</v>
          </cell>
          <cell r="I259">
            <v>0</v>
          </cell>
          <cell r="J259" t="str">
            <v>Cancún</v>
          </cell>
          <cell r="K259">
            <v>0</v>
          </cell>
          <cell r="L259" t="str">
            <v>Benito Juárez</v>
          </cell>
          <cell r="M259">
            <v>0</v>
          </cell>
          <cell r="N259" t="str">
            <v>Quintana Roo</v>
          </cell>
          <cell r="O259">
            <v>77530</v>
          </cell>
        </row>
        <row r="260">
          <cell r="A260" t="str">
            <v>NURIMED, S.A. DE C.V.</v>
          </cell>
          <cell r="B260" t="str">
            <v>NUR -100629-GQ2</v>
          </cell>
          <cell r="C260" t="str">
            <v>Calle</v>
          </cell>
          <cell r="D260" t="str">
            <v xml:space="preserve">ABRAHAM GONZALEZ MANZANA 21 LOTE 123              </v>
          </cell>
          <cell r="E260">
            <v>123</v>
          </cell>
          <cell r="F260">
            <v>0</v>
          </cell>
          <cell r="G260" t="str">
            <v>Colonia</v>
          </cell>
          <cell r="H260" t="str">
            <v xml:space="preserve">SANTA MARIA AZTAHUACAN AMPLIACION       </v>
          </cell>
          <cell r="I260">
            <v>0</v>
          </cell>
          <cell r="J260" t="str">
            <v>Ciudad de México</v>
          </cell>
          <cell r="K260">
            <v>0</v>
          </cell>
          <cell r="L260" t="str">
            <v>Ciudad de México</v>
          </cell>
          <cell r="M260">
            <v>0</v>
          </cell>
          <cell r="N260" t="str">
            <v>Ciudad de México</v>
          </cell>
          <cell r="O260" t="str">
            <v>09500</v>
          </cell>
        </row>
        <row r="261">
          <cell r="A261" t="str">
            <v>INSUMOS MÉDICOS MAR DE CORTÉS, S.A. DE C.V. EN PART. CONJ. CON SERVICIOS BIOMÉDICOS Y TECNOLÓGICOS, S.A. DE C.V.</v>
          </cell>
          <cell r="B261" t="str">
            <v>IMM -090401-L33</v>
          </cell>
          <cell r="C261" t="str">
            <v>Calle</v>
          </cell>
          <cell r="D261" t="str">
            <v>LEY</v>
          </cell>
          <cell r="E261">
            <v>2642</v>
          </cell>
          <cell r="F261">
            <v>0</v>
          </cell>
          <cell r="G261" t="str">
            <v>Colonia</v>
          </cell>
          <cell r="H261" t="str">
            <v xml:space="preserve">CIRCUNVALACION VALLARTA                 </v>
          </cell>
          <cell r="I261">
            <v>0</v>
          </cell>
          <cell r="J261" t="str">
            <v xml:space="preserve">GUADALAJARA                             </v>
          </cell>
          <cell r="K261">
            <v>0</v>
          </cell>
          <cell r="L261" t="str">
            <v xml:space="preserve">GUADALAJARA                             </v>
          </cell>
          <cell r="M261">
            <v>0</v>
          </cell>
          <cell r="N261" t="str">
            <v>Jalisco</v>
          </cell>
          <cell r="O261" t="str">
            <v>44680</v>
          </cell>
        </row>
        <row r="262">
          <cell r="A262" t="str">
            <v>INSUMOS DE SALUD PROFESIONAL INSAP, S.A. DE C.V. EN PART. CONJ. CON HOSPITAL SAN JOSÉ DE HERMOSILLO, S.A. DE C.V.</v>
          </cell>
          <cell r="B262" t="str">
            <v>ISP -111107-JD2</v>
          </cell>
          <cell r="C262" t="str">
            <v>Calle</v>
          </cell>
          <cell r="D262" t="str">
            <v>MONTE VERDE</v>
          </cell>
          <cell r="E262">
            <v>512</v>
          </cell>
          <cell r="F262">
            <v>0</v>
          </cell>
          <cell r="G262" t="str">
            <v>Colonia</v>
          </cell>
          <cell r="H262" t="str">
            <v xml:space="preserve">CASA BLANCA                             </v>
          </cell>
          <cell r="I262">
            <v>0</v>
          </cell>
          <cell r="J262" t="str">
            <v xml:space="preserve">CIUDAD OBREGON                          </v>
          </cell>
          <cell r="K262">
            <v>0</v>
          </cell>
          <cell r="L262" t="str">
            <v xml:space="preserve">CIUDAD OBREGON                          </v>
          </cell>
          <cell r="M262">
            <v>0</v>
          </cell>
          <cell r="N262" t="str">
            <v>Jalisco</v>
          </cell>
          <cell r="O262" t="str">
            <v>85134</v>
          </cell>
        </row>
        <row r="263">
          <cell r="A263" t="str">
            <v>MANIPURA INVERSIONES, S. DE R.L. DE C.V.</v>
          </cell>
          <cell r="B263" t="str">
            <v>MIN -190207-F2A</v>
          </cell>
          <cell r="C263" t="str">
            <v>Calle</v>
          </cell>
          <cell r="D263" t="str">
            <v>VENUS MZ 6 LT 5</v>
          </cell>
          <cell r="E263" t="str">
            <v>15 Edif B2</v>
          </cell>
          <cell r="F263">
            <v>108</v>
          </cell>
          <cell r="G263" t="str">
            <v>Colonia</v>
          </cell>
          <cell r="H263" t="str">
            <v xml:space="preserve">SM 44                                   </v>
          </cell>
          <cell r="I263">
            <v>0</v>
          </cell>
          <cell r="J263" t="str">
            <v>Cancún</v>
          </cell>
          <cell r="K263">
            <v>0</v>
          </cell>
          <cell r="L263" t="str">
            <v>Benito Juárez</v>
          </cell>
          <cell r="M263">
            <v>0</v>
          </cell>
          <cell r="N263" t="str">
            <v>Quintana Roo</v>
          </cell>
          <cell r="O263" t="str">
            <v>77506</v>
          </cell>
        </row>
        <row r="264">
          <cell r="A264" t="str">
            <v>COMERCIALIZADORA INTERNACIONAL DE COMPRESORES, S.A. DE C.V.</v>
          </cell>
          <cell r="B264" t="str">
            <v>CIC -940905-3C3</v>
          </cell>
          <cell r="C264" t="str">
            <v>Calle</v>
          </cell>
          <cell r="D264" t="str">
            <v>CALLEJON 2A. CERRADA DE CALLE 4</v>
          </cell>
          <cell r="E264">
            <v>27</v>
          </cell>
          <cell r="F264">
            <v>0</v>
          </cell>
          <cell r="G264" t="str">
            <v>Colonia</v>
          </cell>
          <cell r="H264" t="str">
            <v xml:space="preserve">GRANJAS DE SAN ANTONIO                  </v>
          </cell>
          <cell r="I264">
            <v>0</v>
          </cell>
          <cell r="J264" t="str">
            <v xml:space="preserve">IZTAPALAPA                              </v>
          </cell>
          <cell r="K264">
            <v>0</v>
          </cell>
          <cell r="L264" t="str">
            <v xml:space="preserve">IZTAPALAPA                              </v>
          </cell>
          <cell r="M264">
            <v>0</v>
          </cell>
          <cell r="N264" t="str">
            <v>Jalisco</v>
          </cell>
          <cell r="O264" t="str">
            <v>09070</v>
          </cell>
        </row>
        <row r="265">
          <cell r="A265" t="str">
            <v>CORPORATIVO EN SERVICIOS DE INGENIERÍA MÉDICA, S.A. DE C.V.</v>
          </cell>
          <cell r="B265" t="str">
            <v>CSI -990730-SW9</v>
          </cell>
          <cell r="C265" t="str">
            <v>Calle</v>
          </cell>
          <cell r="D265" t="str">
            <v>MANAGUA</v>
          </cell>
          <cell r="E265">
            <v>685</v>
          </cell>
          <cell r="F265">
            <v>0</v>
          </cell>
          <cell r="G265" t="str">
            <v>Colonia</v>
          </cell>
          <cell r="H265" t="str">
            <v xml:space="preserve">LINDAVISTA                              </v>
          </cell>
          <cell r="I265">
            <v>0</v>
          </cell>
          <cell r="J265" t="str">
            <v>Ciudad de México</v>
          </cell>
          <cell r="K265">
            <v>0</v>
          </cell>
          <cell r="L265" t="str">
            <v>Ciudad de México</v>
          </cell>
          <cell r="M265">
            <v>0</v>
          </cell>
          <cell r="N265" t="str">
            <v>Ciudad de México</v>
          </cell>
          <cell r="O265" t="str">
            <v>07300</v>
          </cell>
        </row>
        <row r="266">
          <cell r="A266" t="str">
            <v>COMERCIAL DE ESPECIALIDADES MÉDICAS, S.A. DE C.V.</v>
          </cell>
          <cell r="B266" t="str">
            <v>CEM -850814-229</v>
          </cell>
          <cell r="C266" t="str">
            <v>Calle</v>
          </cell>
          <cell r="D266" t="str">
            <v>JORGE VILLASEÑOR</v>
          </cell>
          <cell r="E266">
            <v>770</v>
          </cell>
          <cell r="F266">
            <v>0</v>
          </cell>
          <cell r="G266" t="str">
            <v>Colonia</v>
          </cell>
          <cell r="H266" t="str">
            <v xml:space="preserve">JARDINES ALCALDE                        </v>
          </cell>
          <cell r="I266">
            <v>0</v>
          </cell>
          <cell r="J266" t="str">
            <v xml:space="preserve">GUADALAJARA                             </v>
          </cell>
          <cell r="K266">
            <v>0</v>
          </cell>
          <cell r="L266" t="str">
            <v xml:space="preserve">GUADALAJARA                             </v>
          </cell>
          <cell r="M266">
            <v>0</v>
          </cell>
          <cell r="N266" t="str">
            <v>Jalisco</v>
          </cell>
          <cell r="O266" t="str">
            <v>44298</v>
          </cell>
        </row>
        <row r="267">
          <cell r="A267" t="str">
            <v xml:space="preserve">AR LOGISTICA MEDICA SA DE CV                      </v>
          </cell>
          <cell r="B267" t="str">
            <v>LME -140506-A2A</v>
          </cell>
          <cell r="C267" t="str">
            <v>Calle</v>
          </cell>
          <cell r="D267" t="str">
            <v xml:space="preserve">VASCO DE QUIROGA 1396                             </v>
          </cell>
          <cell r="E267">
            <v>1396</v>
          </cell>
          <cell r="F267">
            <v>0</v>
          </cell>
          <cell r="G267" t="str">
            <v>Colonia</v>
          </cell>
          <cell r="H267" t="str">
            <v xml:space="preserve">COLINAS DE LA NORMAL                    </v>
          </cell>
          <cell r="I267">
            <v>0</v>
          </cell>
          <cell r="J267" t="str">
            <v>GUADALAJARA</v>
          </cell>
          <cell r="K267">
            <v>0</v>
          </cell>
          <cell r="L267" t="str">
            <v>GUADALAJARA</v>
          </cell>
          <cell r="M267">
            <v>0</v>
          </cell>
          <cell r="N267" t="str">
            <v>Jalisco</v>
          </cell>
          <cell r="O267" t="str">
            <v>44270</v>
          </cell>
        </row>
        <row r="268">
          <cell r="A268" t="str">
            <v xml:space="preserve">MERLOS DE LA ROSA SAMANTHA GABRIELA               </v>
          </cell>
          <cell r="B268" t="str">
            <v>MERS-940123-JA6</v>
          </cell>
          <cell r="C268" t="str">
            <v>Calle</v>
          </cell>
          <cell r="D268" t="str">
            <v xml:space="preserve">AV. CENTRAL 175 EDIF.LISBOA DEPT 103              </v>
          </cell>
          <cell r="E268">
            <v>175</v>
          </cell>
          <cell r="F268">
            <v>103</v>
          </cell>
          <cell r="G268" t="str">
            <v>Colonia</v>
          </cell>
          <cell r="H268" t="str">
            <v xml:space="preserve">SAN PEDRO DE LOS PINOS                  </v>
          </cell>
          <cell r="I268">
            <v>0</v>
          </cell>
          <cell r="J268" t="str">
            <v>Ciudad de México</v>
          </cell>
          <cell r="K268">
            <v>0</v>
          </cell>
          <cell r="L268" t="str">
            <v>Álvaro Obregón</v>
          </cell>
          <cell r="M268">
            <v>0</v>
          </cell>
          <cell r="N268" t="str">
            <v>Ciudad de México</v>
          </cell>
          <cell r="O268" t="str">
            <v>01180</v>
          </cell>
        </row>
        <row r="269">
          <cell r="A269" t="str">
            <v xml:space="preserve">MERLOS DE LA ROSA SAMANTHA GABRIELA               </v>
          </cell>
          <cell r="B269" t="str">
            <v>MERS-940123-JA6</v>
          </cell>
          <cell r="C269" t="str">
            <v>Calle</v>
          </cell>
          <cell r="D269" t="str">
            <v xml:space="preserve">AV. CENTRAL 175 EDIF.LISBOA DEPT 103              </v>
          </cell>
          <cell r="E269">
            <v>175</v>
          </cell>
          <cell r="F269">
            <v>103</v>
          </cell>
          <cell r="G269" t="str">
            <v>Colonia</v>
          </cell>
          <cell r="H269" t="str">
            <v xml:space="preserve">SAN PEDRO DE LOS PINOS                  </v>
          </cell>
          <cell r="I269">
            <v>0</v>
          </cell>
          <cell r="J269" t="str">
            <v>Ciudad de México</v>
          </cell>
          <cell r="K269">
            <v>0</v>
          </cell>
          <cell r="L269" t="str">
            <v>Álvaro Obregón</v>
          </cell>
          <cell r="M269">
            <v>0</v>
          </cell>
          <cell r="N269" t="str">
            <v>Ciudad de México</v>
          </cell>
          <cell r="O269" t="str">
            <v>01180</v>
          </cell>
        </row>
        <row r="270">
          <cell r="A270" t="str">
            <v xml:space="preserve">GLUCK CHEMISTRY, S. DE R.L. DE C.V.               </v>
          </cell>
          <cell r="B270" t="str">
            <v>SLO -131220-7B4</v>
          </cell>
          <cell r="C270" t="str">
            <v>Calle</v>
          </cell>
          <cell r="D270" t="str">
            <v xml:space="preserve">CALLE BOSQUE DE CIRUELOS NUM. 180 INT. PP 101     </v>
          </cell>
          <cell r="E270">
            <v>180</v>
          </cell>
          <cell r="F270">
            <v>101</v>
          </cell>
          <cell r="G270" t="str">
            <v>Colonia</v>
          </cell>
          <cell r="H270" t="str">
            <v xml:space="preserve">BOSQUES DE LAS LOMAS                    </v>
          </cell>
          <cell r="I270">
            <v>0</v>
          </cell>
          <cell r="J270" t="str">
            <v>Ciudad de México</v>
          </cell>
          <cell r="K270">
            <v>0</v>
          </cell>
          <cell r="L270" t="str">
            <v xml:space="preserve">MIGUEL HIDALGO                          </v>
          </cell>
          <cell r="M270">
            <v>0</v>
          </cell>
          <cell r="N270" t="str">
            <v>Ciudad de México</v>
          </cell>
          <cell r="O270" t="str">
            <v>11700</v>
          </cell>
        </row>
        <row r="271">
          <cell r="A271" t="str">
            <v xml:space="preserve">GLUCK CHEMISTRY, S. DE R.L. DE C.V.               </v>
          </cell>
          <cell r="B271" t="str">
            <v>SLO -131220-7B4</v>
          </cell>
          <cell r="C271" t="str">
            <v>Calle</v>
          </cell>
          <cell r="D271" t="str">
            <v xml:space="preserve">CALLE BOSQUE DE CIRUELOS NUM. 180 INT. PP 101     </v>
          </cell>
          <cell r="E271">
            <v>180</v>
          </cell>
          <cell r="F271">
            <v>101</v>
          </cell>
          <cell r="G271" t="str">
            <v>Colonia</v>
          </cell>
          <cell r="H271" t="str">
            <v xml:space="preserve">BOSQUES DE LAS LOMAS                    </v>
          </cell>
          <cell r="I271">
            <v>0</v>
          </cell>
          <cell r="J271" t="str">
            <v>Ciudad de México</v>
          </cell>
          <cell r="K271">
            <v>0</v>
          </cell>
          <cell r="L271" t="str">
            <v xml:space="preserve">MIGUEL HIDALGO                          </v>
          </cell>
          <cell r="M271">
            <v>0</v>
          </cell>
          <cell r="N271" t="str">
            <v>Ciudad de México</v>
          </cell>
          <cell r="O271" t="str">
            <v>11700</v>
          </cell>
        </row>
        <row r="272">
          <cell r="A272" t="str">
            <v>SERVICIOS Y FORMAS GRÁFICAS, S.A. DE C.V.</v>
          </cell>
          <cell r="B272" t="str">
            <v>SFG -891114-F33</v>
          </cell>
          <cell r="C272" t="str">
            <v>Calle</v>
          </cell>
          <cell r="D272" t="str">
            <v>REAL DEL MONTE</v>
          </cell>
          <cell r="E272">
            <v>25</v>
          </cell>
          <cell r="F272">
            <v>0</v>
          </cell>
          <cell r="G272" t="str">
            <v>Colonia</v>
          </cell>
          <cell r="H272" t="str">
            <v>Industrial</v>
          </cell>
          <cell r="I272">
            <v>0</v>
          </cell>
          <cell r="J272" t="str">
            <v>Ciudad de México</v>
          </cell>
          <cell r="K272">
            <v>0</v>
          </cell>
          <cell r="L272" t="str">
            <v>Gustavo A. Madero</v>
          </cell>
          <cell r="M272">
            <v>0</v>
          </cell>
          <cell r="N272" t="str">
            <v>Ciudad de México</v>
          </cell>
          <cell r="O272">
            <v>7800</v>
          </cell>
        </row>
        <row r="273">
          <cell r="A273" t="str">
            <v>COMERCIT, S.A. DE C.V.</v>
          </cell>
          <cell r="B273" t="str">
            <v>COM -151021-KR3</v>
          </cell>
          <cell r="C273" t="str">
            <v>Calle</v>
          </cell>
          <cell r="D273" t="str">
            <v>EMILIO TREJO</v>
          </cell>
          <cell r="E273">
            <v>103</v>
          </cell>
          <cell r="F273">
            <v>2</v>
          </cell>
          <cell r="G273" t="str">
            <v>Colonia</v>
          </cell>
          <cell r="H273" t="str">
            <v>Altamirano</v>
          </cell>
          <cell r="I273">
            <v>0</v>
          </cell>
          <cell r="J273" t="str">
            <v>Toluca</v>
          </cell>
          <cell r="K273">
            <v>0</v>
          </cell>
          <cell r="L273" t="str">
            <v>Toluca</v>
          </cell>
          <cell r="M273">
            <v>0</v>
          </cell>
          <cell r="N273" t="str">
            <v>México</v>
          </cell>
          <cell r="O273">
            <v>50130</v>
          </cell>
        </row>
        <row r="274">
          <cell r="A274" t="str">
            <v>ENDELMEX, S.A. DE C.V.</v>
          </cell>
          <cell r="B274" t="str">
            <v>END -140923-CM3</v>
          </cell>
          <cell r="C274" t="str">
            <v>Calle</v>
          </cell>
          <cell r="D274" t="str">
            <v>AGUSTÍN GONZÁLEZ DE COSSIO</v>
          </cell>
          <cell r="E274">
            <v>1</v>
          </cell>
          <cell r="F274">
            <v>302</v>
          </cell>
          <cell r="G274" t="str">
            <v>Colonia</v>
          </cell>
          <cell r="H274" t="str">
            <v>Del Valle</v>
          </cell>
          <cell r="I274">
            <v>0</v>
          </cell>
          <cell r="J274" t="str">
            <v>Ciudad de México</v>
          </cell>
          <cell r="K274">
            <v>0</v>
          </cell>
          <cell r="L274" t="str">
            <v>Benito Juárez</v>
          </cell>
          <cell r="M274">
            <v>0</v>
          </cell>
          <cell r="N274" t="str">
            <v>Ciudad de México</v>
          </cell>
          <cell r="O274">
            <v>3100</v>
          </cell>
        </row>
        <row r="275">
          <cell r="A275" t="str">
            <v>ADMINISTRACIÓN DIBATO, S.A. DE C.V.</v>
          </cell>
          <cell r="B275" t="str">
            <v>ADI -051018-5C9</v>
          </cell>
          <cell r="C275" t="str">
            <v>Calle</v>
          </cell>
          <cell r="D275" t="str">
            <v>NICOLÁS SAUCEDO MZ. 43, LT. 27</v>
          </cell>
          <cell r="E275">
            <v>27</v>
          </cell>
          <cell r="F275">
            <v>0</v>
          </cell>
          <cell r="G275" t="str">
            <v>Colonia</v>
          </cell>
          <cell r="H275" t="str">
            <v>Las Peñas</v>
          </cell>
          <cell r="I275">
            <v>0</v>
          </cell>
          <cell r="J275" t="str">
            <v>Ciudad de México</v>
          </cell>
          <cell r="K275">
            <v>0</v>
          </cell>
          <cell r="L275" t="str">
            <v>Iztapalapa</v>
          </cell>
          <cell r="M275">
            <v>0</v>
          </cell>
          <cell r="N275" t="str">
            <v>Ciudad de México</v>
          </cell>
          <cell r="O275">
            <v>9750</v>
          </cell>
        </row>
        <row r="276">
          <cell r="A276" t="str">
            <v>COCON COCINA Y ASEO, S.A. DE C.V.</v>
          </cell>
          <cell r="B276" t="str">
            <v>CCA -181009-H34</v>
          </cell>
          <cell r="C276" t="str">
            <v>Calle</v>
          </cell>
          <cell r="D276" t="str">
            <v>ZENZONTLE</v>
          </cell>
          <cell r="E276">
            <v>5</v>
          </cell>
          <cell r="F276">
            <v>0</v>
          </cell>
          <cell r="G276" t="str">
            <v>Colonia</v>
          </cell>
          <cell r="H276" t="str">
            <v>Bella Vista</v>
          </cell>
          <cell r="I276">
            <v>0</v>
          </cell>
          <cell r="J276" t="str">
            <v>Ciudad de México</v>
          </cell>
          <cell r="K276">
            <v>0</v>
          </cell>
          <cell r="L276" t="str">
            <v>Álvaro Obregón</v>
          </cell>
          <cell r="M276">
            <v>0</v>
          </cell>
          <cell r="N276" t="str">
            <v>Ciudad de México</v>
          </cell>
          <cell r="O276">
            <v>1140</v>
          </cell>
        </row>
        <row r="277">
          <cell r="A277" t="str">
            <v>GRUPO COMERCIAL DAMAG, S.A. DE C.V.</v>
          </cell>
          <cell r="B277" t="str">
            <v>GCD -001027-158</v>
          </cell>
          <cell r="C277" t="str">
            <v>Calle</v>
          </cell>
          <cell r="D277" t="str">
            <v>SAN FRANCISCO CULHUACAN</v>
          </cell>
          <cell r="E277">
            <v>271</v>
          </cell>
          <cell r="F277">
            <v>0</v>
          </cell>
          <cell r="G277" t="str">
            <v>Colonia</v>
          </cell>
          <cell r="H277" t="str">
            <v>Presidentes Ejidales</v>
          </cell>
          <cell r="I277">
            <v>0</v>
          </cell>
          <cell r="J277" t="str">
            <v>Ciudad de México</v>
          </cell>
          <cell r="K277">
            <v>0</v>
          </cell>
          <cell r="L277" t="str">
            <v>Coyoacán</v>
          </cell>
          <cell r="M277">
            <v>0</v>
          </cell>
          <cell r="N277" t="str">
            <v>Ciudad de México</v>
          </cell>
          <cell r="O277">
            <v>44770</v>
          </cell>
        </row>
        <row r="278">
          <cell r="A278" t="str">
            <v>JARAMILLO ORTIZ VERÓNICA</v>
          </cell>
          <cell r="B278" t="str">
            <v>JAOV-630525-P42</v>
          </cell>
          <cell r="C278" t="str">
            <v>Calle</v>
          </cell>
          <cell r="D278" t="str">
            <v>MANUEL FERNANDO SOTO</v>
          </cell>
          <cell r="E278">
            <v>158</v>
          </cell>
          <cell r="F278">
            <v>0</v>
          </cell>
          <cell r="G278" t="str">
            <v>Colonia</v>
          </cell>
          <cell r="H278" t="str">
            <v>Constitución de la República</v>
          </cell>
          <cell r="I278">
            <v>0</v>
          </cell>
          <cell r="J278" t="str">
            <v>Ciudad de México</v>
          </cell>
          <cell r="K278">
            <v>0</v>
          </cell>
          <cell r="L278" t="str">
            <v>Gustavo A. Madero</v>
          </cell>
          <cell r="M278">
            <v>0</v>
          </cell>
          <cell r="N278" t="str">
            <v>Ciudad de México</v>
          </cell>
          <cell r="O278">
            <v>7469</v>
          </cell>
        </row>
        <row r="279">
          <cell r="A279" t="str">
            <v>DEPORTES Y REGALOS SAMAR, S.A. DE C.V.</v>
          </cell>
          <cell r="B279" t="str">
            <v>DRS -830119-3K3</v>
          </cell>
          <cell r="C279" t="str">
            <v>Calle</v>
          </cell>
          <cell r="D279" t="str">
            <v>EDISON</v>
          </cell>
          <cell r="E279" t="str">
            <v>149-103</v>
          </cell>
          <cell r="F279">
            <v>0</v>
          </cell>
          <cell r="G279" t="str">
            <v>Colonia</v>
          </cell>
          <cell r="H279" t="str">
            <v>San Rafael</v>
          </cell>
          <cell r="I279">
            <v>0</v>
          </cell>
          <cell r="J279" t="str">
            <v>Ciudad de México</v>
          </cell>
          <cell r="K279">
            <v>0</v>
          </cell>
          <cell r="L279" t="str">
            <v>Cuauhtémoc</v>
          </cell>
          <cell r="M279">
            <v>0</v>
          </cell>
          <cell r="N279" t="str">
            <v>Ciudad de México</v>
          </cell>
          <cell r="O279">
            <v>6470</v>
          </cell>
        </row>
        <row r="280">
          <cell r="A280" t="str">
            <v>GRUPO COMERCIAL DAMAG, S.A. DE C.V.</v>
          </cell>
          <cell r="B280" t="str">
            <v>GCD -001027-158</v>
          </cell>
          <cell r="C280" t="str">
            <v>Calle</v>
          </cell>
          <cell r="D280" t="str">
            <v>SAN FRANCISCO CULHUACAN</v>
          </cell>
          <cell r="E280">
            <v>271</v>
          </cell>
          <cell r="F280">
            <v>0</v>
          </cell>
          <cell r="G280" t="str">
            <v>Colonia</v>
          </cell>
          <cell r="H280" t="str">
            <v>Presidentes Ejidales</v>
          </cell>
          <cell r="I280">
            <v>0</v>
          </cell>
          <cell r="J280" t="str">
            <v>Ciudad de México</v>
          </cell>
          <cell r="K280">
            <v>0</v>
          </cell>
          <cell r="L280" t="str">
            <v>Coyoacán</v>
          </cell>
          <cell r="M280">
            <v>0</v>
          </cell>
          <cell r="N280" t="str">
            <v>Ciudad de México</v>
          </cell>
          <cell r="O280">
            <v>4470</v>
          </cell>
        </row>
        <row r="281">
          <cell r="A281" t="str">
            <v>RUIZ DUARTE ARELI MIREYA</v>
          </cell>
          <cell r="B281" t="str">
            <v>RUDA-590408-UV0</v>
          </cell>
          <cell r="C281" t="str">
            <v>Calle</v>
          </cell>
          <cell r="D281" t="str">
            <v>ENRAMADA MZ. 1, LT. 19</v>
          </cell>
          <cell r="E281">
            <v>19</v>
          </cell>
          <cell r="F281">
            <v>0</v>
          </cell>
          <cell r="G281" t="str">
            <v>Colonia</v>
          </cell>
          <cell r="H281" t="str">
            <v>La Noria</v>
          </cell>
          <cell r="I281">
            <v>0</v>
          </cell>
          <cell r="J281" t="str">
            <v>Ciudad de México</v>
          </cell>
          <cell r="K281">
            <v>0</v>
          </cell>
          <cell r="L281" t="str">
            <v>Xochimilco</v>
          </cell>
          <cell r="M281">
            <v>0</v>
          </cell>
          <cell r="N281" t="str">
            <v>Ciudad de México</v>
          </cell>
          <cell r="O281">
            <v>16030</v>
          </cell>
        </row>
        <row r="282">
          <cell r="A282" t="str">
            <v>E.S.G.E.S. S.A. DE C.V.</v>
          </cell>
          <cell r="B282" t="str">
            <v>ESG -000418-CS4</v>
          </cell>
          <cell r="C282" t="str">
            <v>Calle</v>
          </cell>
          <cell r="D282" t="str">
            <v>ADOLFO RUÍZ CORTINES</v>
          </cell>
          <cell r="E282">
            <v>112</v>
          </cell>
          <cell r="F282" t="str">
            <v>3ER NIVEL, TORRE “B”</v>
          </cell>
          <cell r="G282" t="str">
            <v>Colonia</v>
          </cell>
          <cell r="H282" t="str">
            <v>San Román</v>
          </cell>
          <cell r="I282">
            <v>0</v>
          </cell>
          <cell r="J282" t="str">
            <v>Campeche</v>
          </cell>
          <cell r="K282">
            <v>0</v>
          </cell>
          <cell r="L282" t="str">
            <v>Campeche</v>
          </cell>
          <cell r="M282">
            <v>0</v>
          </cell>
          <cell r="N282" t="str">
            <v>Campeche</v>
          </cell>
          <cell r="O282">
            <v>24040</v>
          </cell>
        </row>
        <row r="283">
          <cell r="A283" t="str">
            <v>E.S.G.E.S. S.A. DE C.V.</v>
          </cell>
          <cell r="B283" t="str">
            <v>ESG -000418-CS4</v>
          </cell>
          <cell r="C283" t="str">
            <v>Calle</v>
          </cell>
          <cell r="D283" t="str">
            <v>ADOLFO RUÍZ CORTINES</v>
          </cell>
          <cell r="E283">
            <v>112</v>
          </cell>
          <cell r="F283" t="str">
            <v>3ER NIVEL, TORRE “B”</v>
          </cell>
          <cell r="G283" t="str">
            <v>Colonia</v>
          </cell>
          <cell r="H283" t="str">
            <v>San Román</v>
          </cell>
          <cell r="I283">
            <v>0</v>
          </cell>
          <cell r="J283" t="str">
            <v>Campeche</v>
          </cell>
          <cell r="K283">
            <v>0</v>
          </cell>
          <cell r="L283" t="str">
            <v>Campeche</v>
          </cell>
          <cell r="M283">
            <v>0</v>
          </cell>
          <cell r="N283" t="str">
            <v>Campeche</v>
          </cell>
          <cell r="O283">
            <v>24040</v>
          </cell>
        </row>
        <row r="284">
          <cell r="A284" t="str">
            <v>E.S.G.E.S. S.A. DE C.V.</v>
          </cell>
          <cell r="B284" t="str">
            <v>ESG-000418-CS4</v>
          </cell>
          <cell r="C284" t="str">
            <v>Calle</v>
          </cell>
          <cell r="D284" t="str">
            <v>ADOLFO RUÍZ CORTINES</v>
          </cell>
          <cell r="E284">
            <v>112</v>
          </cell>
          <cell r="F284" t="str">
            <v>3ER NIVEL, TORRE “B”</v>
          </cell>
          <cell r="G284" t="str">
            <v>Colonia</v>
          </cell>
          <cell r="H284" t="str">
            <v>San Román</v>
          </cell>
          <cell r="I284">
            <v>0</v>
          </cell>
          <cell r="J284" t="str">
            <v>Campeche</v>
          </cell>
          <cell r="K284">
            <v>0</v>
          </cell>
          <cell r="L284" t="str">
            <v>Campeche</v>
          </cell>
          <cell r="M284">
            <v>0</v>
          </cell>
          <cell r="N284" t="str">
            <v>Campeche</v>
          </cell>
          <cell r="O284">
            <v>24040</v>
          </cell>
        </row>
        <row r="285">
          <cell r="A285" t="str">
            <v>E.S.G.E.S. S.A. DE C.V.</v>
          </cell>
          <cell r="B285" t="str">
            <v>ESG -000418-CS4</v>
          </cell>
          <cell r="C285" t="str">
            <v>Calle</v>
          </cell>
          <cell r="D285" t="str">
            <v>ADOLFO RUÍZ CORTINES</v>
          </cell>
          <cell r="E285">
            <v>112</v>
          </cell>
          <cell r="F285" t="str">
            <v>3ER NIVEL, TORRE “B”</v>
          </cell>
          <cell r="G285" t="str">
            <v>Colonia</v>
          </cell>
          <cell r="H285" t="str">
            <v>San Román</v>
          </cell>
          <cell r="I285">
            <v>0</v>
          </cell>
          <cell r="J285" t="str">
            <v>Campeche</v>
          </cell>
          <cell r="K285">
            <v>0</v>
          </cell>
          <cell r="L285" t="str">
            <v>Campeche</v>
          </cell>
          <cell r="M285">
            <v>0</v>
          </cell>
          <cell r="N285" t="str">
            <v>Campeche</v>
          </cell>
          <cell r="O285">
            <v>24040</v>
          </cell>
        </row>
        <row r="286">
          <cell r="A286" t="str">
            <v>CARMONA RICARDEZ MARISELA</v>
          </cell>
          <cell r="B286" t="str">
            <v>CARM-590918-A38</v>
          </cell>
          <cell r="C286" t="str">
            <v>Calle</v>
          </cell>
          <cell r="D286" t="str">
            <v>PROLONGACIÓN TAJÍN</v>
          </cell>
          <cell r="E286" t="str">
            <v>874-3</v>
          </cell>
          <cell r="F286">
            <v>3</v>
          </cell>
          <cell r="G286" t="str">
            <v>Colonia</v>
          </cell>
          <cell r="H286" t="str">
            <v>Residencial Emperadores</v>
          </cell>
          <cell r="I286">
            <v>0</v>
          </cell>
          <cell r="J286" t="str">
            <v>Ciudad de México</v>
          </cell>
          <cell r="K286">
            <v>0</v>
          </cell>
          <cell r="L286" t="str">
            <v>Benito Juárez</v>
          </cell>
          <cell r="M286">
            <v>0</v>
          </cell>
          <cell r="N286" t="str">
            <v>Ciudad de México</v>
          </cell>
          <cell r="O286">
            <v>3320</v>
          </cell>
        </row>
        <row r="287">
          <cell r="A287" t="str">
            <v>CEDEREYMA SURESTE, S.A. DE C.V.</v>
          </cell>
          <cell r="B287" t="str">
            <v>CSU -170808-UA6</v>
          </cell>
          <cell r="C287" t="str">
            <v>Calle</v>
          </cell>
          <cell r="D287">
            <v>65</v>
          </cell>
          <cell r="E287">
            <v>516</v>
          </cell>
          <cell r="F287">
            <v>0</v>
          </cell>
          <cell r="G287" t="str">
            <v>Colonia</v>
          </cell>
          <cell r="H287" t="str">
            <v>Reparto las Granjas</v>
          </cell>
          <cell r="I287">
            <v>0</v>
          </cell>
          <cell r="J287" t="str">
            <v>Mérida</v>
          </cell>
          <cell r="K287">
            <v>0</v>
          </cell>
          <cell r="L287" t="str">
            <v>Kanasín</v>
          </cell>
          <cell r="M287">
            <v>0</v>
          </cell>
          <cell r="N287" t="str">
            <v>Yucatán</v>
          </cell>
          <cell r="O287">
            <v>97370</v>
          </cell>
        </row>
        <row r="288">
          <cell r="A288" t="str">
            <v>JOHNSON CONTROLS BTS MÉXICO, S.A. DE C.V.</v>
          </cell>
          <cell r="B288" t="str">
            <v>SGR -960715-HK1</v>
          </cell>
          <cell r="C288" t="str">
            <v>Calle</v>
          </cell>
          <cell r="D288" t="str">
            <v>DAVID ALFARO SIQUEIROS</v>
          </cell>
          <cell r="E288">
            <v>104</v>
          </cell>
          <cell r="F288">
            <v>0</v>
          </cell>
          <cell r="G288" t="str">
            <v>Colonia</v>
          </cell>
          <cell r="H288" t="str">
            <v>Valle Ote</v>
          </cell>
          <cell r="I288">
            <v>0</v>
          </cell>
          <cell r="J288" t="str">
            <v>Monterrey</v>
          </cell>
          <cell r="K288">
            <v>0</v>
          </cell>
          <cell r="L288" t="str">
            <v>San Pedro Garza García</v>
          </cell>
          <cell r="M288">
            <v>0</v>
          </cell>
          <cell r="N288" t="str">
            <v>Nuevo León</v>
          </cell>
          <cell r="O288">
            <v>66260</v>
          </cell>
        </row>
        <row r="289">
          <cell r="A289" t="str">
            <v>SERVICIOS ELECTROMECÁNICOS DEL CARIBE, S.A. DE C.V.</v>
          </cell>
          <cell r="B289" t="str">
            <v>SEC -960209-KIA</v>
          </cell>
          <cell r="C289" t="str">
            <v>Calle</v>
          </cell>
          <cell r="D289" t="str">
            <v>BENITO JUÁREZ</v>
          </cell>
          <cell r="E289" t="str">
            <v>DEP. 1</v>
          </cell>
          <cell r="F289" t="str">
            <v>LT. 9 ZONA 8</v>
          </cell>
          <cell r="G289" t="str">
            <v>Colonia</v>
          </cell>
          <cell r="H289" t="str">
            <v>Ejido Alfredo V. Bonfil</v>
          </cell>
          <cell r="I289">
            <v>0</v>
          </cell>
          <cell r="J289" t="str">
            <v>Cancún</v>
          </cell>
          <cell r="K289">
            <v>0</v>
          </cell>
          <cell r="L289" t="str">
            <v>Benito Juárez</v>
          </cell>
          <cell r="M289">
            <v>0</v>
          </cell>
          <cell r="N289" t="str">
            <v>Quintana Roo</v>
          </cell>
          <cell r="O289">
            <v>77560</v>
          </cell>
        </row>
        <row r="290">
          <cell r="A290" t="str">
            <v>GARCÍA MORALES VERÓNICA JANETH</v>
          </cell>
          <cell r="B290" t="str">
            <v>GAMV-860213-I66</v>
          </cell>
          <cell r="C290" t="str">
            <v>Calle</v>
          </cell>
          <cell r="D290" t="str">
            <v>14, CASA 93L X 13 Y 15</v>
          </cell>
          <cell r="E290" t="str">
            <v>93L</v>
          </cell>
          <cell r="F290">
            <v>0</v>
          </cell>
          <cell r="G290" t="str">
            <v>Colonia</v>
          </cell>
          <cell r="H290" t="str">
            <v>Chuminópolis</v>
          </cell>
          <cell r="I290">
            <v>0</v>
          </cell>
          <cell r="J290" t="str">
            <v>Mérida</v>
          </cell>
          <cell r="K290">
            <v>0</v>
          </cell>
          <cell r="L290" t="str">
            <v>Mérida</v>
          </cell>
          <cell r="M290">
            <v>0</v>
          </cell>
          <cell r="N290" t="str">
            <v>Yucatán</v>
          </cell>
          <cell r="O290">
            <v>97158</v>
          </cell>
        </row>
        <row r="291">
          <cell r="A291" t="str">
            <v>ENDELMEX, S.A. DE C.V.</v>
          </cell>
          <cell r="B291" t="str">
            <v>END -140923-CM3</v>
          </cell>
          <cell r="C291" t="str">
            <v>Calle</v>
          </cell>
          <cell r="D291" t="str">
            <v>AGUSTÍN GONZÁLEZ DE COSSIO</v>
          </cell>
          <cell r="E291">
            <v>1</v>
          </cell>
          <cell r="F291">
            <v>302</v>
          </cell>
          <cell r="G291" t="str">
            <v>Colonia</v>
          </cell>
          <cell r="H291" t="str">
            <v>Del Valle</v>
          </cell>
          <cell r="I291">
            <v>0</v>
          </cell>
          <cell r="J291" t="str">
            <v>Ciudad de México</v>
          </cell>
          <cell r="K291">
            <v>0</v>
          </cell>
          <cell r="L291" t="str">
            <v>Benito Juárez</v>
          </cell>
          <cell r="M291">
            <v>0</v>
          </cell>
          <cell r="N291" t="str">
            <v>Ciudad de México</v>
          </cell>
          <cell r="O291">
            <v>3100</v>
          </cell>
        </row>
        <row r="292">
          <cell r="A292" t="str">
            <v>AMC BIOMEDICAL, S.A. DE C.V.</v>
          </cell>
          <cell r="B292" t="str">
            <v>ABI -110629-LA5</v>
          </cell>
          <cell r="C292" t="str">
            <v>Calle</v>
          </cell>
          <cell r="D292" t="str">
            <v>CALI</v>
          </cell>
          <cell r="E292">
            <v>852</v>
          </cell>
          <cell r="F292">
            <v>0</v>
          </cell>
          <cell r="G292" t="str">
            <v>Colonia</v>
          </cell>
          <cell r="H292" t="str">
            <v>Linda Vista Norte</v>
          </cell>
          <cell r="I292">
            <v>0</v>
          </cell>
          <cell r="J292" t="str">
            <v>Ciudad de México</v>
          </cell>
          <cell r="K292">
            <v>0</v>
          </cell>
          <cell r="L292" t="str">
            <v>Gustavo A. Madero</v>
          </cell>
          <cell r="M292">
            <v>0</v>
          </cell>
          <cell r="N292" t="str">
            <v>Ciudad de México</v>
          </cell>
          <cell r="O292">
            <v>7300</v>
          </cell>
        </row>
        <row r="293">
          <cell r="A293" t="str">
            <v>SERVICIO Y SOPORTE BIOMÉDICO, S.A. DE C.V.</v>
          </cell>
          <cell r="B293" t="str">
            <v>SSB -100323-G33</v>
          </cell>
          <cell r="C293" t="str">
            <v>Calle</v>
          </cell>
          <cell r="D293" t="str">
            <v>MONTE ELBRUZ</v>
          </cell>
          <cell r="E293" t="str">
            <v>132 PISO 6</v>
          </cell>
          <cell r="F293" t="str">
            <v>INTERIOR 604</v>
          </cell>
          <cell r="G293" t="str">
            <v>Colonia</v>
          </cell>
          <cell r="H293" t="str">
            <v>Lomas de Chapultepec</v>
          </cell>
          <cell r="I293">
            <v>0</v>
          </cell>
          <cell r="J293" t="str">
            <v>Ciudad de México</v>
          </cell>
          <cell r="K293">
            <v>0</v>
          </cell>
          <cell r="L293" t="str">
            <v>Miguel Hidalgo</v>
          </cell>
          <cell r="M293">
            <v>0</v>
          </cell>
          <cell r="N293" t="str">
            <v>Ciudad de México</v>
          </cell>
          <cell r="O293">
            <v>11000</v>
          </cell>
        </row>
        <row r="294">
          <cell r="A294" t="str">
            <v>DISTRIBUIDORA INTERNACIONAL HOSPITALARIA, S.A. DE C.V.</v>
          </cell>
          <cell r="B294" t="str">
            <v>DIH -020515-AZA</v>
          </cell>
          <cell r="C294" t="str">
            <v>Calle</v>
          </cell>
          <cell r="D294" t="str">
            <v>FRESA, MANZANA 1, LOTE 17</v>
          </cell>
          <cell r="E294">
            <v>17</v>
          </cell>
          <cell r="F294">
            <v>0</v>
          </cell>
          <cell r="G294" t="str">
            <v>Colonia</v>
          </cell>
          <cell r="H294" t="str">
            <v>Granjas Independencia</v>
          </cell>
          <cell r="I294">
            <v>0</v>
          </cell>
          <cell r="J294" t="str">
            <v>Ecatepec de Morelos</v>
          </cell>
          <cell r="K294">
            <v>0</v>
          </cell>
          <cell r="L294" t="str">
            <v>Ecatepec de Morelos</v>
          </cell>
          <cell r="M294">
            <v>0</v>
          </cell>
          <cell r="N294" t="str">
            <v>México</v>
          </cell>
          <cell r="O294">
            <v>55290</v>
          </cell>
        </row>
        <row r="295">
          <cell r="A295" t="str">
            <v>CORPORATIVO EN SERVICIOS DE INGENIERÍA MÉDICA, S.A. DE C.V.</v>
          </cell>
          <cell r="B295" t="str">
            <v>CSI -990730-SW9</v>
          </cell>
          <cell r="C295" t="str">
            <v>Calle</v>
          </cell>
          <cell r="D295" t="str">
            <v>MANAGUA</v>
          </cell>
          <cell r="E295">
            <v>685</v>
          </cell>
          <cell r="F295">
            <v>0</v>
          </cell>
          <cell r="G295" t="str">
            <v>Colonia</v>
          </cell>
          <cell r="H295" t="str">
            <v>Lindavista</v>
          </cell>
          <cell r="I295">
            <v>0</v>
          </cell>
          <cell r="J295" t="str">
            <v>Ciudad de México</v>
          </cell>
          <cell r="K295">
            <v>0</v>
          </cell>
          <cell r="L295" t="str">
            <v>Gustavo A. Madero</v>
          </cell>
          <cell r="M295">
            <v>0</v>
          </cell>
          <cell r="N295" t="str">
            <v>Ciudad de México</v>
          </cell>
          <cell r="O295">
            <v>7300</v>
          </cell>
        </row>
        <row r="296">
          <cell r="A296" t="str">
            <v xml:space="preserve">Abastecedora Higienica De Sonora, S. A. De C. V.  </v>
          </cell>
          <cell r="B296" t="str">
            <v>AHS -050329-5N0</v>
          </cell>
          <cell r="C296" t="str">
            <v>Calle</v>
          </cell>
          <cell r="D296" t="str">
            <v xml:space="preserve">NUEVO LEON </v>
          </cell>
          <cell r="E296">
            <v>251</v>
          </cell>
          <cell r="F296">
            <v>0</v>
          </cell>
          <cell r="G296" t="str">
            <v>Colonia</v>
          </cell>
          <cell r="H296" t="str">
            <v xml:space="preserve">CENTRO                                  </v>
          </cell>
          <cell r="I296">
            <v>0</v>
          </cell>
          <cell r="J296" t="str">
            <v xml:space="preserve">CIUDAD OBREGON                          </v>
          </cell>
          <cell r="K296">
            <v>0</v>
          </cell>
          <cell r="L296" t="str">
            <v xml:space="preserve">CIUDAD OBREGON                          </v>
          </cell>
          <cell r="M296">
            <v>0</v>
          </cell>
          <cell r="N296" t="str">
            <v>Sonora</v>
          </cell>
          <cell r="O296" t="str">
            <v>85000</v>
          </cell>
        </row>
        <row r="297">
          <cell r="A297" t="str">
            <v xml:space="preserve">Asokam, S.A. De C.V.                              </v>
          </cell>
          <cell r="B297" t="str">
            <v>ASO -061124-JP9</v>
          </cell>
          <cell r="C297" t="str">
            <v>Calle</v>
          </cell>
          <cell r="D297" t="str">
            <v xml:space="preserve">PRIV. TEATRO DE LA REPUBLICA </v>
          </cell>
          <cell r="E297" t="str">
            <v xml:space="preserve">NUM. 3495-302        </v>
          </cell>
          <cell r="F297">
            <v>0</v>
          </cell>
          <cell r="G297" t="str">
            <v>Colonia</v>
          </cell>
          <cell r="H297" t="str">
            <v xml:space="preserve">UNIDAD MEXICO                           </v>
          </cell>
          <cell r="I297">
            <v>0</v>
          </cell>
          <cell r="J297" t="str">
            <v xml:space="preserve">ZAPOPAN                                 </v>
          </cell>
          <cell r="K297">
            <v>0</v>
          </cell>
          <cell r="L297" t="str">
            <v xml:space="preserve">ZAPOPAN                                 </v>
          </cell>
          <cell r="M297">
            <v>0</v>
          </cell>
          <cell r="N297" t="str">
            <v>Jalisco</v>
          </cell>
          <cell r="O297" t="str">
            <v>45120</v>
          </cell>
        </row>
        <row r="298">
          <cell r="A298" t="str">
            <v xml:space="preserve">Escamilla Zenteno Aurora                          </v>
          </cell>
          <cell r="B298" t="str">
            <v>EAZA-731026-4S5</v>
          </cell>
          <cell r="C298" t="str">
            <v>Calle</v>
          </cell>
          <cell r="D298" t="str">
            <v xml:space="preserve">ZEMPOALTECAS NUM. 22                              </v>
          </cell>
          <cell r="E298">
            <v>22</v>
          </cell>
          <cell r="F298">
            <v>0</v>
          </cell>
          <cell r="G298" t="str">
            <v>Colonia</v>
          </cell>
          <cell r="H298" t="str">
            <v xml:space="preserve">HDA. DEL ROSARIO                        </v>
          </cell>
          <cell r="I298">
            <v>0</v>
          </cell>
          <cell r="J298" t="str">
            <v xml:space="preserve">MEXICO                                  </v>
          </cell>
          <cell r="K298">
            <v>0</v>
          </cell>
          <cell r="L298" t="str">
            <v xml:space="preserve">MEXICO                                  </v>
          </cell>
          <cell r="M298">
            <v>0</v>
          </cell>
          <cell r="N298" t="str">
            <v>México</v>
          </cell>
          <cell r="O298" t="str">
            <v>02420</v>
          </cell>
        </row>
        <row r="299">
          <cell r="A299" t="str">
            <v xml:space="preserve">Escamilla Zenteno Aurora                          </v>
          </cell>
          <cell r="B299" t="str">
            <v>EAZA-731026-4S5</v>
          </cell>
          <cell r="C299" t="str">
            <v>Calle</v>
          </cell>
          <cell r="D299" t="str">
            <v xml:space="preserve">ZEMPOALTECAS NUM. 22                              </v>
          </cell>
          <cell r="E299">
            <v>22</v>
          </cell>
          <cell r="F299">
            <v>0</v>
          </cell>
          <cell r="G299" t="str">
            <v>Colonia</v>
          </cell>
          <cell r="H299" t="str">
            <v xml:space="preserve">HDA. DEL ROSARIO                        </v>
          </cell>
          <cell r="I299">
            <v>0</v>
          </cell>
          <cell r="J299" t="str">
            <v xml:space="preserve">MEXICO                                  </v>
          </cell>
          <cell r="K299">
            <v>0</v>
          </cell>
          <cell r="L299" t="str">
            <v xml:space="preserve">MEXICO                                  </v>
          </cell>
          <cell r="M299">
            <v>0</v>
          </cell>
          <cell r="N299" t="str">
            <v>México</v>
          </cell>
          <cell r="O299" t="str">
            <v>02420</v>
          </cell>
        </row>
        <row r="300">
          <cell r="A300" t="str">
            <v xml:space="preserve">Axana Salud Ocupacional, S.A. De C.V.             </v>
          </cell>
          <cell r="B300" t="str">
            <v>ASO -160613-UT8</v>
          </cell>
          <cell r="C300" t="str">
            <v>Calle</v>
          </cell>
          <cell r="D300" t="str">
            <v xml:space="preserve">CALLE 58 NO 341 X 15                              </v>
          </cell>
          <cell r="E300">
            <v>341</v>
          </cell>
          <cell r="F300">
            <v>0</v>
          </cell>
          <cell r="G300" t="str">
            <v>Colonia</v>
          </cell>
          <cell r="H300" t="str">
            <v xml:space="preserve">PLAN DE AYALA NORTE                     </v>
          </cell>
          <cell r="I300">
            <v>0</v>
          </cell>
          <cell r="J300" t="str">
            <v xml:space="preserve">MERIDA                                  </v>
          </cell>
          <cell r="K300">
            <v>0</v>
          </cell>
          <cell r="L300" t="str">
            <v xml:space="preserve">MERIDA                                  </v>
          </cell>
          <cell r="M300">
            <v>0</v>
          </cell>
          <cell r="N300" t="str">
            <v>Yucatán</v>
          </cell>
          <cell r="O300" t="str">
            <v>97118</v>
          </cell>
        </row>
        <row r="301">
          <cell r="A301" t="str">
            <v xml:space="preserve">Bioma Farmaceutica, S.A. De C.V.                  </v>
          </cell>
          <cell r="B301" t="str">
            <v>BFA -080627-KN0</v>
          </cell>
          <cell r="C301" t="str">
            <v>Calle</v>
          </cell>
          <cell r="D301" t="str">
            <v xml:space="preserve">BLVD DEL RODEO NUM. 159                           </v>
          </cell>
          <cell r="E301">
            <v>159</v>
          </cell>
          <cell r="F301">
            <v>0</v>
          </cell>
          <cell r="G301" t="str">
            <v>Colonia</v>
          </cell>
          <cell r="H301" t="str">
            <v xml:space="preserve">EL VIGIA                                </v>
          </cell>
          <cell r="I301">
            <v>0</v>
          </cell>
          <cell r="J301" t="str">
            <v xml:space="preserve">ZAPOPAN                                 </v>
          </cell>
          <cell r="K301">
            <v>0</v>
          </cell>
          <cell r="L301" t="str">
            <v xml:space="preserve">ZAPOPAN                                 </v>
          </cell>
          <cell r="M301">
            <v>0</v>
          </cell>
          <cell r="N301" t="str">
            <v>Jalisco</v>
          </cell>
          <cell r="O301" t="str">
            <v>45140</v>
          </cell>
        </row>
        <row r="302">
          <cell r="A302" t="str">
            <v xml:space="preserve">Bioma Farmaceutica, S.A. De C.V.                  </v>
          </cell>
          <cell r="B302" t="str">
            <v>BFA -080627-KN0</v>
          </cell>
          <cell r="C302" t="str">
            <v>Calle</v>
          </cell>
          <cell r="D302" t="str">
            <v xml:space="preserve">BLVD DEL RODEO NUM. 159                           </v>
          </cell>
          <cell r="E302">
            <v>159</v>
          </cell>
          <cell r="F302">
            <v>0</v>
          </cell>
          <cell r="G302" t="str">
            <v>Colonia</v>
          </cell>
          <cell r="H302" t="str">
            <v xml:space="preserve">EL VIGIA                                </v>
          </cell>
          <cell r="I302">
            <v>0</v>
          </cell>
          <cell r="J302" t="str">
            <v xml:space="preserve">ZAPOPAN                                 </v>
          </cell>
          <cell r="K302">
            <v>0</v>
          </cell>
          <cell r="L302" t="str">
            <v xml:space="preserve">ZAPOPAN                                 </v>
          </cell>
          <cell r="M302">
            <v>0</v>
          </cell>
          <cell r="N302" t="str">
            <v>Jalisco</v>
          </cell>
          <cell r="O302" t="str">
            <v>45140</v>
          </cell>
        </row>
        <row r="303">
          <cell r="A303" t="str">
            <v xml:space="preserve">Boston Scientific De Mexico, S. A. De C. V.       </v>
          </cell>
          <cell r="B303" t="str">
            <v>BSM -961107-QV7</v>
          </cell>
          <cell r="C303" t="str">
            <v>Calle</v>
          </cell>
          <cell r="D303" t="str">
            <v xml:space="preserve">AV. INSURGENTES SUR NUM. 1602  PISO 2             </v>
          </cell>
          <cell r="E303">
            <v>1602</v>
          </cell>
          <cell r="F303">
            <v>0</v>
          </cell>
          <cell r="G303" t="str">
            <v>Colonia</v>
          </cell>
          <cell r="H303" t="str">
            <v xml:space="preserve">CREDITO CONSTRUCTOR                     </v>
          </cell>
          <cell r="I303">
            <v>0</v>
          </cell>
          <cell r="J303" t="str">
            <v xml:space="preserve">BENITO JUAREZ                           </v>
          </cell>
          <cell r="K303">
            <v>0</v>
          </cell>
          <cell r="L303" t="str">
            <v xml:space="preserve">BENITO JUAREZ                           </v>
          </cell>
          <cell r="M303">
            <v>0</v>
          </cell>
          <cell r="N303" t="str">
            <v>México</v>
          </cell>
          <cell r="O303" t="str">
            <v>03940</v>
          </cell>
        </row>
        <row r="304">
          <cell r="A304" t="str">
            <v xml:space="preserve">Comercializadora Arvien, S.A. De C.V.             </v>
          </cell>
          <cell r="B304" t="str">
            <v>CAR -050418-677</v>
          </cell>
          <cell r="C304" t="str">
            <v>Calle</v>
          </cell>
          <cell r="D304" t="str">
            <v xml:space="preserve">BOULEVARD ATLIXCAYOTL N°EXT.5508 T.BOSQUES 1 P.B. </v>
          </cell>
          <cell r="E304">
            <v>5508</v>
          </cell>
          <cell r="F304">
            <v>0</v>
          </cell>
          <cell r="G304" t="str">
            <v>Colonia</v>
          </cell>
          <cell r="H304" t="str">
            <v xml:space="preserve">BOSQUES DE ANGELOPOLIS                  </v>
          </cell>
          <cell r="I304">
            <v>0</v>
          </cell>
          <cell r="J304" t="str">
            <v xml:space="preserve">PUEBLA                                  </v>
          </cell>
          <cell r="K304">
            <v>0</v>
          </cell>
          <cell r="L304" t="str">
            <v xml:space="preserve">PUEBLA                                  </v>
          </cell>
          <cell r="M304">
            <v>0</v>
          </cell>
          <cell r="N304" t="str">
            <v>Puebla</v>
          </cell>
          <cell r="O304" t="str">
            <v>72453</v>
          </cell>
        </row>
        <row r="305">
          <cell r="A305" t="str">
            <v xml:space="preserve">Corporacion Armo, S.A. De C.V.                    </v>
          </cell>
          <cell r="B305" t="str">
            <v>CAR -940822-2MA</v>
          </cell>
          <cell r="C305" t="str">
            <v>Calle</v>
          </cell>
          <cell r="D305" t="str">
            <v xml:space="preserve">SUR 79-A NUM. 310                                 </v>
          </cell>
          <cell r="E305">
            <v>130</v>
          </cell>
          <cell r="F305">
            <v>0</v>
          </cell>
          <cell r="G305" t="str">
            <v>Colonia</v>
          </cell>
          <cell r="H305" t="str">
            <v xml:space="preserve">SINATEL                                 </v>
          </cell>
          <cell r="I305">
            <v>0</v>
          </cell>
          <cell r="J305" t="str">
            <v xml:space="preserve">MEXICO                                  </v>
          </cell>
          <cell r="K305">
            <v>0</v>
          </cell>
          <cell r="L305" t="str">
            <v xml:space="preserve">MEXICO                                  </v>
          </cell>
          <cell r="M305">
            <v>0</v>
          </cell>
          <cell r="N305" t="str">
            <v>México</v>
          </cell>
          <cell r="O305" t="str">
            <v>09470</v>
          </cell>
        </row>
        <row r="306">
          <cell r="A306" t="str">
            <v xml:space="preserve">Corporacion Armo, S.A. De C.V.                    </v>
          </cell>
          <cell r="B306" t="str">
            <v>CAR -940822-2MA</v>
          </cell>
          <cell r="C306" t="str">
            <v>Calle</v>
          </cell>
          <cell r="D306" t="str">
            <v xml:space="preserve">SUR 79-A NUM. 310                                 </v>
          </cell>
          <cell r="E306">
            <v>130</v>
          </cell>
          <cell r="F306">
            <v>0</v>
          </cell>
          <cell r="G306" t="str">
            <v>Colonia</v>
          </cell>
          <cell r="H306" t="str">
            <v xml:space="preserve">SINATEL                                 </v>
          </cell>
          <cell r="I306">
            <v>0</v>
          </cell>
          <cell r="J306" t="str">
            <v xml:space="preserve">MEXICO                                  </v>
          </cell>
          <cell r="K306">
            <v>0</v>
          </cell>
          <cell r="L306" t="str">
            <v xml:space="preserve">MEXICO                                  </v>
          </cell>
          <cell r="M306">
            <v>0</v>
          </cell>
          <cell r="N306" t="str">
            <v>México</v>
          </cell>
          <cell r="O306" t="str">
            <v>09470</v>
          </cell>
        </row>
        <row r="307">
          <cell r="A307" t="str">
            <v xml:space="preserve">Especialistas En Farmacos Del Norte, S.A. De C.V. </v>
          </cell>
          <cell r="B307" t="str">
            <v>EFN -140312-847</v>
          </cell>
          <cell r="C307" t="str">
            <v>Calle</v>
          </cell>
          <cell r="D307" t="str">
            <v xml:space="preserve">2DA. PRIVADA DE LOS PINOS NUM. 9                  </v>
          </cell>
          <cell r="E307">
            <v>9</v>
          </cell>
          <cell r="F307">
            <v>0</v>
          </cell>
          <cell r="G307" t="str">
            <v>Colonia</v>
          </cell>
          <cell r="H307" t="str">
            <v xml:space="preserve">STA. MARIA XONACATEPEC                  </v>
          </cell>
          <cell r="I307">
            <v>0</v>
          </cell>
          <cell r="J307" t="str">
            <v xml:space="preserve">SANTA MARIA XONACATEPEC                 </v>
          </cell>
          <cell r="K307">
            <v>0</v>
          </cell>
          <cell r="L307" t="str">
            <v xml:space="preserve">SANTA MARIA XONACATEPEC                 </v>
          </cell>
          <cell r="M307">
            <v>0</v>
          </cell>
          <cell r="N307" t="str">
            <v>Puebla</v>
          </cell>
          <cell r="O307" t="str">
            <v>72940</v>
          </cell>
        </row>
        <row r="308">
          <cell r="A308" t="str">
            <v xml:space="preserve">Galia Textil, S. A. De C. V.                      </v>
          </cell>
          <cell r="B308" t="str">
            <v>GTE -840618-IJ7</v>
          </cell>
          <cell r="C308" t="str">
            <v>Calle</v>
          </cell>
          <cell r="D308" t="str">
            <v>AV. PASEO DE LA REFORMA NÚM. 250 OF. 4, P 8, T. II</v>
          </cell>
          <cell r="E308">
            <v>250</v>
          </cell>
          <cell r="F308">
            <v>0</v>
          </cell>
          <cell r="G308" t="str">
            <v>Colonia</v>
          </cell>
          <cell r="H308" t="str">
            <v xml:space="preserve">JUAREZ                                  </v>
          </cell>
          <cell r="I308">
            <v>0</v>
          </cell>
          <cell r="J308" t="str">
            <v xml:space="preserve">CUAUHTEMOC                              </v>
          </cell>
          <cell r="K308">
            <v>0</v>
          </cell>
          <cell r="L308" t="str">
            <v xml:space="preserve">CUAUHTEMOC                              </v>
          </cell>
          <cell r="M308">
            <v>0</v>
          </cell>
          <cell r="N308" t="str">
            <v>México</v>
          </cell>
          <cell r="O308" t="str">
            <v>06600</v>
          </cell>
        </row>
        <row r="309">
          <cell r="A309" t="str">
            <v xml:space="preserve">Ge Sistemas Medicos De Mexico Sa De Cv            </v>
          </cell>
          <cell r="B309" t="str">
            <v>GSM -920409-JL6</v>
          </cell>
          <cell r="C309" t="str">
            <v>Calle</v>
          </cell>
          <cell r="D309" t="str">
            <v xml:space="preserve">ANTONIO DOVALI JAIME NUM 70TORRE B PISO 4         </v>
          </cell>
          <cell r="E309">
            <v>70</v>
          </cell>
          <cell r="F309" t="str">
            <v>TorreB piso 4</v>
          </cell>
          <cell r="G309" t="str">
            <v>Colonia</v>
          </cell>
          <cell r="H309" t="str">
            <v xml:space="preserve">SANTA FE                                </v>
          </cell>
          <cell r="I309">
            <v>0</v>
          </cell>
          <cell r="J309" t="str">
            <v xml:space="preserve">ALVARO OBREGON                          </v>
          </cell>
          <cell r="K309">
            <v>0</v>
          </cell>
          <cell r="L309" t="str">
            <v xml:space="preserve">ALVARO OBREGON                          </v>
          </cell>
          <cell r="M309">
            <v>0</v>
          </cell>
          <cell r="N309" t="str">
            <v>México</v>
          </cell>
          <cell r="O309" t="str">
            <v>01210</v>
          </cell>
        </row>
        <row r="310">
          <cell r="A310" t="str">
            <v xml:space="preserve">Gomen Health Care, S.A. De C.V.                   </v>
          </cell>
          <cell r="B310" t="str">
            <v>GHC -130924-B82</v>
          </cell>
          <cell r="C310" t="str">
            <v>Calle</v>
          </cell>
          <cell r="D310" t="str">
            <v xml:space="preserve">MONTE BLANCO NUM.1180                             </v>
          </cell>
          <cell r="E310">
            <v>1180</v>
          </cell>
          <cell r="F310">
            <v>0</v>
          </cell>
          <cell r="G310" t="str">
            <v>Colonia</v>
          </cell>
          <cell r="H310" t="str">
            <v xml:space="preserve">LOMAS INDEPENDENCIA                     </v>
          </cell>
          <cell r="I310">
            <v>0</v>
          </cell>
          <cell r="J310" t="str">
            <v xml:space="preserve">GUADALAJARA                             </v>
          </cell>
          <cell r="K310">
            <v>0</v>
          </cell>
          <cell r="L310" t="str">
            <v xml:space="preserve">GUADALAJARA                             </v>
          </cell>
          <cell r="M310">
            <v>0</v>
          </cell>
          <cell r="N310" t="str">
            <v>Jalisco</v>
          </cell>
          <cell r="O310" t="str">
            <v>44350</v>
          </cell>
        </row>
        <row r="311">
          <cell r="A311" t="str">
            <v xml:space="preserve">Gomen Health Care, S.A. De C.V.                   </v>
          </cell>
          <cell r="B311" t="str">
            <v>GHC -130924-B82</v>
          </cell>
          <cell r="C311" t="str">
            <v>Calle</v>
          </cell>
          <cell r="D311" t="str">
            <v xml:space="preserve">MONTE BLANCO NUM.1180                             </v>
          </cell>
          <cell r="E311">
            <v>1180</v>
          </cell>
          <cell r="F311">
            <v>0</v>
          </cell>
          <cell r="G311" t="str">
            <v>Colonia</v>
          </cell>
          <cell r="H311" t="str">
            <v xml:space="preserve">LOMAS INDEPENDENCIA                     </v>
          </cell>
          <cell r="I311">
            <v>0</v>
          </cell>
          <cell r="J311" t="str">
            <v xml:space="preserve">GUADALAJARA                             </v>
          </cell>
          <cell r="K311">
            <v>0</v>
          </cell>
          <cell r="L311" t="str">
            <v xml:space="preserve">GUADALAJARA                             </v>
          </cell>
          <cell r="M311">
            <v>0</v>
          </cell>
          <cell r="N311" t="str">
            <v>Jalisco</v>
          </cell>
          <cell r="O311" t="str">
            <v>44350</v>
          </cell>
        </row>
        <row r="312">
          <cell r="A312" t="str">
            <v xml:space="preserve">Indra Salud Holistica, S.A. De C.V.               </v>
          </cell>
          <cell r="B312" t="str">
            <v>ISH -160706-A54</v>
          </cell>
          <cell r="C312" t="str">
            <v>Calle</v>
          </cell>
          <cell r="D312" t="str">
            <v xml:space="preserve">BOTICELLI 75 INT 2                                </v>
          </cell>
          <cell r="E312">
            <v>75</v>
          </cell>
          <cell r="F312">
            <v>0</v>
          </cell>
          <cell r="G312" t="str">
            <v>Colonia</v>
          </cell>
          <cell r="H312" t="str">
            <v xml:space="preserve">SANTA MARIA NONOALCO                    </v>
          </cell>
          <cell r="I312">
            <v>0</v>
          </cell>
          <cell r="J312" t="str">
            <v xml:space="preserve">BENITO JUAREZ                           </v>
          </cell>
          <cell r="K312">
            <v>0</v>
          </cell>
          <cell r="L312" t="str">
            <v xml:space="preserve">BENITO JUAREZ                           </v>
          </cell>
          <cell r="M312">
            <v>0</v>
          </cell>
          <cell r="N312" t="str">
            <v>México</v>
          </cell>
          <cell r="O312" t="str">
            <v>03700</v>
          </cell>
        </row>
        <row r="313">
          <cell r="A313" t="str">
            <v>Instrumentos Medicos Internacionales, S.A. De C.V.</v>
          </cell>
          <cell r="B313" t="str">
            <v>IMI -790406-6I8</v>
          </cell>
          <cell r="C313" t="str">
            <v>Calle</v>
          </cell>
          <cell r="D313" t="str">
            <v xml:space="preserve">AV. FRANCIA NUM. 1239                             </v>
          </cell>
          <cell r="E313">
            <v>1239</v>
          </cell>
          <cell r="F313">
            <v>0</v>
          </cell>
          <cell r="G313" t="str">
            <v>Colonia</v>
          </cell>
          <cell r="H313" t="str">
            <v xml:space="preserve">MODERNA                                 </v>
          </cell>
          <cell r="I313">
            <v>0</v>
          </cell>
          <cell r="J313" t="str">
            <v xml:space="preserve">GUADALAJARA                             </v>
          </cell>
          <cell r="K313">
            <v>0</v>
          </cell>
          <cell r="L313" t="str">
            <v xml:space="preserve">GUADALAJARA                             </v>
          </cell>
          <cell r="M313">
            <v>0</v>
          </cell>
          <cell r="N313" t="str">
            <v>Jalisco</v>
          </cell>
          <cell r="O313" t="str">
            <v>44190</v>
          </cell>
        </row>
        <row r="314">
          <cell r="A314" t="str">
            <v xml:space="preserve">Insumos Y Soluciones Medicas, Sa De Cv            </v>
          </cell>
          <cell r="B314" t="str">
            <v>ISM -111025-JF9</v>
          </cell>
          <cell r="C314" t="str">
            <v>Calle</v>
          </cell>
          <cell r="D314" t="str">
            <v xml:space="preserve">CALLE MARTIN ALONSO PINZON NUM. 60                </v>
          </cell>
          <cell r="E314">
            <v>60</v>
          </cell>
          <cell r="F314">
            <v>0</v>
          </cell>
          <cell r="G314" t="str">
            <v>Colonia</v>
          </cell>
          <cell r="H314" t="str">
            <v xml:space="preserve">COLON ECHEGARAY                         </v>
          </cell>
          <cell r="I314">
            <v>0</v>
          </cell>
          <cell r="J314" t="str">
            <v xml:space="preserve">NAUCALPAN DE JUAREZ                     </v>
          </cell>
          <cell r="K314">
            <v>0</v>
          </cell>
          <cell r="L314" t="str">
            <v xml:space="preserve">NAUCALPAN DE JUAREZ                     </v>
          </cell>
          <cell r="M314">
            <v>0</v>
          </cell>
          <cell r="N314" t="str">
            <v>México</v>
          </cell>
          <cell r="O314" t="str">
            <v>53300</v>
          </cell>
        </row>
        <row r="315">
          <cell r="A315" t="str">
            <v xml:space="preserve">Insumos Y Soluciones Medicas, Sa De Cv            </v>
          </cell>
          <cell r="B315" t="str">
            <v>ISM -111025-JF9</v>
          </cell>
          <cell r="C315" t="str">
            <v>Calle</v>
          </cell>
          <cell r="D315" t="str">
            <v xml:space="preserve">CALLE MARTIN ALONSO PINZON NUM. 60                </v>
          </cell>
          <cell r="E315">
            <v>60</v>
          </cell>
          <cell r="F315">
            <v>0</v>
          </cell>
          <cell r="G315" t="str">
            <v>Colonia</v>
          </cell>
          <cell r="H315" t="str">
            <v xml:space="preserve">COLON ECHEGARAY                         </v>
          </cell>
          <cell r="I315">
            <v>0</v>
          </cell>
          <cell r="J315" t="str">
            <v xml:space="preserve">NAUCALPAN DE JUAREZ                     </v>
          </cell>
          <cell r="K315">
            <v>0</v>
          </cell>
          <cell r="L315" t="str">
            <v xml:space="preserve">NAUCALPAN DE JUAREZ                     </v>
          </cell>
          <cell r="M315">
            <v>0</v>
          </cell>
          <cell r="N315" t="str">
            <v>México</v>
          </cell>
          <cell r="O315" t="str">
            <v>53300</v>
          </cell>
        </row>
        <row r="316">
          <cell r="A316" t="str">
            <v xml:space="preserve">Perez Lopez Jorge Antonio                         </v>
          </cell>
          <cell r="B316" t="str">
            <v>PELJ-700315-257</v>
          </cell>
          <cell r="C316" t="str">
            <v>Calle</v>
          </cell>
          <cell r="D316" t="str">
            <v xml:space="preserve">PLAYA FLAMINGO MANZANA 540 LOTE 20                </v>
          </cell>
          <cell r="E316">
            <v>20</v>
          </cell>
          <cell r="F316">
            <v>0</v>
          </cell>
          <cell r="G316" t="str">
            <v>Colonia</v>
          </cell>
          <cell r="H316" t="str">
            <v xml:space="preserve">JARDINES DE MORELOS                     </v>
          </cell>
          <cell r="I316">
            <v>0</v>
          </cell>
          <cell r="J316" t="str">
            <v xml:space="preserve">ECATEPEC DE MORELOS                     </v>
          </cell>
          <cell r="K316">
            <v>0</v>
          </cell>
          <cell r="L316" t="str">
            <v xml:space="preserve">ECATEPEC DE MORELOS                     </v>
          </cell>
          <cell r="M316">
            <v>0</v>
          </cell>
          <cell r="N316" t="str">
            <v>México</v>
          </cell>
          <cell r="O316" t="str">
            <v>55070</v>
          </cell>
        </row>
        <row r="317">
          <cell r="A317" t="str">
            <v xml:space="preserve">Perez Lopez Jorge Antonio                         </v>
          </cell>
          <cell r="B317" t="str">
            <v>PELJ-700315-257</v>
          </cell>
          <cell r="C317" t="str">
            <v>Calle</v>
          </cell>
          <cell r="D317" t="str">
            <v xml:space="preserve">PLAYA FLAMINGO MANZANA 540 LOTE 20                </v>
          </cell>
          <cell r="E317">
            <v>20</v>
          </cell>
          <cell r="F317">
            <v>0</v>
          </cell>
          <cell r="G317" t="str">
            <v>Colonia</v>
          </cell>
          <cell r="H317" t="str">
            <v xml:space="preserve">JARDINES DE MORELOS                     </v>
          </cell>
          <cell r="I317">
            <v>0</v>
          </cell>
          <cell r="J317" t="str">
            <v xml:space="preserve">ECATEPEC DE MORELOS                     </v>
          </cell>
          <cell r="K317">
            <v>0</v>
          </cell>
          <cell r="L317" t="str">
            <v xml:space="preserve">ECATEPEC DE MORELOS                     </v>
          </cell>
          <cell r="M317">
            <v>0</v>
          </cell>
          <cell r="N317" t="str">
            <v>México</v>
          </cell>
          <cell r="O317" t="str">
            <v>55070</v>
          </cell>
        </row>
        <row r="318">
          <cell r="A318" t="str">
            <v xml:space="preserve">Margarita Godinez Gomez                           </v>
          </cell>
          <cell r="B318" t="str">
            <v>GOGM-740916-KB2</v>
          </cell>
          <cell r="C318" t="str">
            <v>Calle</v>
          </cell>
          <cell r="D318" t="str">
            <v xml:space="preserve">PEDRO BUZETA, NO. 426                             </v>
          </cell>
          <cell r="E318">
            <v>426</v>
          </cell>
          <cell r="F318">
            <v>0</v>
          </cell>
          <cell r="G318" t="str">
            <v>Colonia</v>
          </cell>
          <cell r="H318" t="str">
            <v xml:space="preserve">SANTA TERESITA                          </v>
          </cell>
          <cell r="I318">
            <v>0</v>
          </cell>
          <cell r="J318" t="str">
            <v xml:space="preserve">GUADALAJARA                             </v>
          </cell>
          <cell r="K318">
            <v>0</v>
          </cell>
          <cell r="L318" t="str">
            <v xml:space="preserve">GUADALAJARA                             </v>
          </cell>
          <cell r="M318">
            <v>0</v>
          </cell>
          <cell r="N318" t="str">
            <v>Jalisco</v>
          </cell>
          <cell r="O318" t="str">
            <v>44600</v>
          </cell>
        </row>
        <row r="319">
          <cell r="A319" t="str">
            <v xml:space="preserve">Pharmaceutica Marlex, S.A. De C.V.                </v>
          </cell>
          <cell r="B319" t="str">
            <v>PMA -200707-CB6</v>
          </cell>
          <cell r="C319" t="str">
            <v>Calle</v>
          </cell>
          <cell r="D319" t="str">
            <v xml:space="preserve">ANDADOR JANITZIO NUM. 45                          </v>
          </cell>
          <cell r="E319">
            <v>45</v>
          </cell>
          <cell r="F319">
            <v>0</v>
          </cell>
          <cell r="G319" t="str">
            <v>Colonia</v>
          </cell>
          <cell r="H319" t="str">
            <v xml:space="preserve">ALAMO SUPER MANZANA                     </v>
          </cell>
          <cell r="I319">
            <v>0</v>
          </cell>
          <cell r="J319" t="str">
            <v xml:space="preserve">TLAQUEPAQUE                             </v>
          </cell>
          <cell r="K319">
            <v>0</v>
          </cell>
          <cell r="L319" t="str">
            <v xml:space="preserve">TLAQUEPAQUE                             </v>
          </cell>
          <cell r="M319">
            <v>0</v>
          </cell>
          <cell r="N319" t="str">
            <v>Jalisco</v>
          </cell>
          <cell r="O319" t="str">
            <v>45567</v>
          </cell>
        </row>
        <row r="320">
          <cell r="A320" t="str">
            <v xml:space="preserve">Reaccion Medica Del Norte, S.A. De C.V.           </v>
          </cell>
          <cell r="B320" t="str">
            <v>RMN -171011-M21</v>
          </cell>
          <cell r="C320" t="str">
            <v>Calle</v>
          </cell>
          <cell r="D320" t="str">
            <v xml:space="preserve">CALLE MONTE SINAI NUM. 2844                       </v>
          </cell>
          <cell r="E320">
            <v>2844</v>
          </cell>
          <cell r="F320">
            <v>0</v>
          </cell>
          <cell r="G320" t="str">
            <v>Colonia</v>
          </cell>
          <cell r="H320" t="str">
            <v xml:space="preserve">NUEVO PARAISO                           </v>
          </cell>
          <cell r="I320">
            <v>0</v>
          </cell>
          <cell r="J320" t="str">
            <v xml:space="preserve">CHIHUAHUA                               </v>
          </cell>
          <cell r="K320">
            <v>0</v>
          </cell>
          <cell r="L320" t="str">
            <v xml:space="preserve">CHIHUAHUA                               </v>
          </cell>
          <cell r="M320">
            <v>0</v>
          </cell>
          <cell r="N320" t="str">
            <v>Chihuahua</v>
          </cell>
          <cell r="O320" t="str">
            <v xml:space="preserve">3112 </v>
          </cell>
        </row>
        <row r="321">
          <cell r="A321" t="str">
            <v xml:space="preserve">Soluciones Bemedical Sa De Cv                     </v>
          </cell>
          <cell r="B321" t="str">
            <v>SBE -180417-TQ0</v>
          </cell>
          <cell r="C321" t="str">
            <v>Calle</v>
          </cell>
          <cell r="D321" t="str">
            <v xml:space="preserve">CALLE 29  NUM. 104   INT. 502                     </v>
          </cell>
          <cell r="E321">
            <v>104</v>
          </cell>
          <cell r="F321">
            <v>502</v>
          </cell>
          <cell r="G321" t="str">
            <v>Colonia</v>
          </cell>
          <cell r="H321" t="str">
            <v xml:space="preserve">GENERAL IGNACIO ZARAGOZA                </v>
          </cell>
          <cell r="I321">
            <v>0</v>
          </cell>
          <cell r="J321" t="str">
            <v xml:space="preserve">VENUSTIANO CARRANZA                     </v>
          </cell>
          <cell r="K321">
            <v>0</v>
          </cell>
          <cell r="L321" t="str">
            <v xml:space="preserve">VENUSTIANO CARRANZA                     </v>
          </cell>
          <cell r="M321">
            <v>0</v>
          </cell>
          <cell r="N321" t="str">
            <v>México</v>
          </cell>
          <cell r="O321" t="str">
            <v>15000</v>
          </cell>
        </row>
        <row r="322">
          <cell r="A322" t="str">
            <v xml:space="preserve">Presemed Sa De Cv                                 </v>
          </cell>
          <cell r="B322" t="str">
            <v>PRE -170825-FW1</v>
          </cell>
          <cell r="C322" t="str">
            <v>Calle</v>
          </cell>
          <cell r="D322" t="str">
            <v>CALLE ZAFIRO PEDREGAL DEL BOSQUE MZA 3 LOTE 25 INT</v>
          </cell>
          <cell r="E322">
            <v>25</v>
          </cell>
          <cell r="F322">
            <v>0</v>
          </cell>
          <cell r="G322" t="str">
            <v>Colonia</v>
          </cell>
          <cell r="H322" t="str">
            <v xml:space="preserve">REGION 506                              </v>
          </cell>
          <cell r="I322">
            <v>0</v>
          </cell>
          <cell r="J322" t="str">
            <v>Cancún</v>
          </cell>
          <cell r="K322">
            <v>0</v>
          </cell>
          <cell r="L322" t="str">
            <v>Benito Juárez</v>
          </cell>
          <cell r="M322">
            <v>0</v>
          </cell>
          <cell r="N322" t="str">
            <v>Quintana Roo</v>
          </cell>
          <cell r="O322" t="str">
            <v>77533</v>
          </cell>
        </row>
        <row r="323">
          <cell r="A323" t="str">
            <v xml:space="preserve">Abasto Y Suministro En Farmacos Gadec, Sa De Cv   </v>
          </cell>
          <cell r="B323" t="str">
            <v>ASF -180910-BAA</v>
          </cell>
          <cell r="C323" t="str">
            <v>Calle</v>
          </cell>
          <cell r="D323" t="str">
            <v xml:space="preserve">CALLE PRIVADA DE ACALOTENCO NUM. 223              </v>
          </cell>
          <cell r="E323">
            <v>223</v>
          </cell>
          <cell r="F323">
            <v>0</v>
          </cell>
          <cell r="G323" t="str">
            <v>Colonia</v>
          </cell>
          <cell r="H323" t="str">
            <v xml:space="preserve">SAN SEBASTIAN                           </v>
          </cell>
          <cell r="I323">
            <v>0</v>
          </cell>
          <cell r="J323" t="str">
            <v xml:space="preserve">AZCAPOTZALCO                            </v>
          </cell>
          <cell r="K323">
            <v>0</v>
          </cell>
          <cell r="L323" t="str">
            <v xml:space="preserve">AZCAPOTZALCO                            </v>
          </cell>
          <cell r="M323">
            <v>0</v>
          </cell>
          <cell r="N323" t="str">
            <v>México</v>
          </cell>
          <cell r="O323" t="str">
            <v>02040</v>
          </cell>
        </row>
        <row r="324">
          <cell r="A324" t="str">
            <v xml:space="preserve">Ambiderm, S.A. De C.V.                            </v>
          </cell>
          <cell r="B324" t="str">
            <v>AMB -890104-S63</v>
          </cell>
          <cell r="C324" t="str">
            <v>Calle</v>
          </cell>
          <cell r="D324" t="str">
            <v xml:space="preserve">CARRETERA A BOSQUES DE SAN ISIDRO # 1136          </v>
          </cell>
          <cell r="E324">
            <v>1136</v>
          </cell>
          <cell r="F324">
            <v>0</v>
          </cell>
          <cell r="G324" t="str">
            <v>Colonia</v>
          </cell>
          <cell r="H324" t="str">
            <v xml:space="preserve">BOSQUES DE SAN ISIDRO                   </v>
          </cell>
          <cell r="I324">
            <v>0</v>
          </cell>
          <cell r="J324" t="str">
            <v xml:space="preserve">ZAPOPAN                                 </v>
          </cell>
          <cell r="K324">
            <v>0</v>
          </cell>
          <cell r="L324" t="str">
            <v xml:space="preserve">ZAPOPAN                                 </v>
          </cell>
          <cell r="M324">
            <v>0</v>
          </cell>
          <cell r="N324" t="str">
            <v>Jalisco</v>
          </cell>
          <cell r="O324" t="str">
            <v>45147</v>
          </cell>
        </row>
        <row r="325">
          <cell r="A325" t="str">
            <v xml:space="preserve">Bioma Farmaceutica, S.A. De C.V.                  </v>
          </cell>
          <cell r="B325" t="str">
            <v>BFA -080627-KN0</v>
          </cell>
          <cell r="C325" t="str">
            <v>Calle</v>
          </cell>
          <cell r="D325" t="str">
            <v xml:space="preserve">BLVD DEL RODEO NUM. 159                           </v>
          </cell>
          <cell r="E325">
            <v>159</v>
          </cell>
          <cell r="F325">
            <v>0</v>
          </cell>
          <cell r="G325" t="str">
            <v>Colonia</v>
          </cell>
          <cell r="H325" t="str">
            <v xml:space="preserve">EL VIGIA                                </v>
          </cell>
          <cell r="I325">
            <v>0</v>
          </cell>
          <cell r="J325" t="str">
            <v xml:space="preserve">ZAPOPAN                                 </v>
          </cell>
          <cell r="K325">
            <v>0</v>
          </cell>
          <cell r="L325" t="str">
            <v xml:space="preserve">ZAPOPAN                                 </v>
          </cell>
          <cell r="M325">
            <v>0</v>
          </cell>
          <cell r="N325" t="str">
            <v>Jalisco</v>
          </cell>
          <cell r="O325" t="str">
            <v>45140</v>
          </cell>
        </row>
        <row r="326">
          <cell r="A326" t="str">
            <v xml:space="preserve">Corporacion Armo, S.A. De C.V.                    </v>
          </cell>
          <cell r="B326" t="str">
            <v>CAR -940822-2MA</v>
          </cell>
          <cell r="C326" t="str">
            <v>Calle</v>
          </cell>
          <cell r="D326" t="str">
            <v xml:space="preserve">SUR 79-A NUM. 310                                 </v>
          </cell>
          <cell r="E326">
            <v>310</v>
          </cell>
          <cell r="F326">
            <v>0</v>
          </cell>
          <cell r="G326" t="str">
            <v>Colonia</v>
          </cell>
          <cell r="H326" t="str">
            <v xml:space="preserve">SINATEL                                 </v>
          </cell>
          <cell r="I326">
            <v>0</v>
          </cell>
          <cell r="J326" t="str">
            <v xml:space="preserve">MEXICO                                  </v>
          </cell>
          <cell r="K326">
            <v>0</v>
          </cell>
          <cell r="L326" t="str">
            <v xml:space="preserve">MEXICO                                  </v>
          </cell>
          <cell r="M326">
            <v>0</v>
          </cell>
          <cell r="N326" t="str">
            <v>México</v>
          </cell>
          <cell r="O326" t="str">
            <v>09470</v>
          </cell>
        </row>
        <row r="327">
          <cell r="A327" t="str">
            <v xml:space="preserve">Corporacion Armo, S.A. De C.V.                    </v>
          </cell>
          <cell r="B327" t="str">
            <v>CAR -940822-2MA</v>
          </cell>
          <cell r="C327" t="str">
            <v>Calle</v>
          </cell>
          <cell r="D327" t="str">
            <v xml:space="preserve">SUR 79-A NUM. 310                                 </v>
          </cell>
          <cell r="E327">
            <v>310</v>
          </cell>
          <cell r="F327">
            <v>0</v>
          </cell>
          <cell r="G327" t="str">
            <v>Colonia</v>
          </cell>
          <cell r="H327" t="str">
            <v xml:space="preserve">SINATEL                                 </v>
          </cell>
          <cell r="I327">
            <v>0</v>
          </cell>
          <cell r="J327" t="str">
            <v xml:space="preserve">MEXICO                                  </v>
          </cell>
          <cell r="K327">
            <v>0</v>
          </cell>
          <cell r="L327" t="str">
            <v xml:space="preserve">MEXICO                                  </v>
          </cell>
          <cell r="M327">
            <v>0</v>
          </cell>
          <cell r="N327" t="str">
            <v>México</v>
          </cell>
          <cell r="O327" t="str">
            <v>09470</v>
          </cell>
        </row>
        <row r="328">
          <cell r="A328" t="str">
            <v xml:space="preserve">Distribuidora De Farmacos Y Fragancias, Sa De Cv  </v>
          </cell>
          <cell r="B328" t="str">
            <v>DFF -000601-IQ0</v>
          </cell>
          <cell r="C328" t="str">
            <v>Calle</v>
          </cell>
          <cell r="D328" t="str">
            <v xml:space="preserve">AV. LAGUNA DE LAS ILUSIONES NUM. 99               </v>
          </cell>
          <cell r="E328">
            <v>99</v>
          </cell>
          <cell r="F328">
            <v>0</v>
          </cell>
          <cell r="G328" t="str">
            <v>Colonia</v>
          </cell>
          <cell r="H328" t="str">
            <v xml:space="preserve">LAGUNAS                                 </v>
          </cell>
          <cell r="I328">
            <v>0</v>
          </cell>
          <cell r="J328" t="str">
            <v xml:space="preserve">VILLAHERMOSA                            </v>
          </cell>
          <cell r="K328">
            <v>0</v>
          </cell>
          <cell r="L328" t="str">
            <v xml:space="preserve">VILLAHERMOSA                            </v>
          </cell>
          <cell r="M328">
            <v>0</v>
          </cell>
          <cell r="N328" t="str">
            <v>Tabasco</v>
          </cell>
          <cell r="O328" t="str">
            <v>86019</v>
          </cell>
        </row>
        <row r="329">
          <cell r="A329" t="str">
            <v xml:space="preserve">Farmaceuticos Maypo, S. A. De C. V.               </v>
          </cell>
          <cell r="B329" t="str">
            <v>FMA -930118-1B1</v>
          </cell>
          <cell r="C329" t="str">
            <v>Calle</v>
          </cell>
          <cell r="D329" t="str">
            <v xml:space="preserve">CALZ. VIADUCTO TLALPAN NUM. 3222                  </v>
          </cell>
          <cell r="E329">
            <v>3222</v>
          </cell>
          <cell r="F329">
            <v>0</v>
          </cell>
          <cell r="G329" t="str">
            <v>Colonia</v>
          </cell>
          <cell r="H329" t="str">
            <v xml:space="preserve">VIEJO EJIDO DE STA. URSULA COAPA        </v>
          </cell>
          <cell r="I329">
            <v>0</v>
          </cell>
          <cell r="J329" t="str">
            <v xml:space="preserve">COYOACAN                                </v>
          </cell>
          <cell r="K329">
            <v>0</v>
          </cell>
          <cell r="L329" t="str">
            <v xml:space="preserve">COYOACAN                                </v>
          </cell>
          <cell r="M329">
            <v>0</v>
          </cell>
          <cell r="N329" t="str">
            <v>México</v>
          </cell>
          <cell r="O329" t="str">
            <v>04980</v>
          </cell>
        </row>
        <row r="330">
          <cell r="A330" t="str">
            <v xml:space="preserve">Farmaceuticos Maypo, S. A. De C. V.               </v>
          </cell>
          <cell r="B330" t="str">
            <v>FMA -930118-1B1</v>
          </cell>
          <cell r="C330" t="str">
            <v>Calle</v>
          </cell>
          <cell r="D330" t="str">
            <v xml:space="preserve">CALZ. VIADUCTO TLALPAN NUM. 3222                  </v>
          </cell>
          <cell r="E330">
            <v>3222</v>
          </cell>
          <cell r="F330">
            <v>0</v>
          </cell>
          <cell r="G330" t="str">
            <v>Colonia</v>
          </cell>
          <cell r="H330" t="str">
            <v xml:space="preserve">VIEJO EJIDO DE STA. URSULA COAPA        </v>
          </cell>
          <cell r="I330">
            <v>0</v>
          </cell>
          <cell r="J330" t="str">
            <v xml:space="preserve">COYOACAN                                </v>
          </cell>
          <cell r="K330">
            <v>0</v>
          </cell>
          <cell r="L330" t="str">
            <v xml:space="preserve">COYOACAN                                </v>
          </cell>
          <cell r="M330">
            <v>0</v>
          </cell>
          <cell r="N330" t="str">
            <v>México</v>
          </cell>
          <cell r="O330" t="str">
            <v>04980</v>
          </cell>
        </row>
        <row r="331">
          <cell r="A331" t="str">
            <v xml:space="preserve">Productos Farmaceuticos Eka, S.A. De C.V.         </v>
          </cell>
          <cell r="B331" t="str">
            <v>PFE -190926-IK3</v>
          </cell>
          <cell r="C331" t="str">
            <v>Calle</v>
          </cell>
          <cell r="D331" t="str">
            <v xml:space="preserve">CALLE CHIMALPOPOCA MNZ. 40  LOTE 32               </v>
          </cell>
          <cell r="E331">
            <v>32</v>
          </cell>
          <cell r="F331">
            <v>0</v>
          </cell>
          <cell r="G331" t="str">
            <v>Colonia</v>
          </cell>
          <cell r="H331" t="str">
            <v xml:space="preserve">SANTA ISABEL TOLA                       </v>
          </cell>
          <cell r="I331">
            <v>0</v>
          </cell>
          <cell r="J331" t="str">
            <v xml:space="preserve">GUSTAVO A. MADERO                       </v>
          </cell>
          <cell r="K331">
            <v>0</v>
          </cell>
          <cell r="L331" t="str">
            <v xml:space="preserve">GUSTAVO A. MADERO                       </v>
          </cell>
          <cell r="M331">
            <v>0</v>
          </cell>
          <cell r="N331" t="str">
            <v>México</v>
          </cell>
          <cell r="O331" t="str">
            <v>07010</v>
          </cell>
        </row>
        <row r="332">
          <cell r="A332" t="str">
            <v xml:space="preserve">Reaccion Medica Del Norte, S.A. De C.V.           </v>
          </cell>
          <cell r="B332" t="str">
            <v>RMN -171011-M21</v>
          </cell>
          <cell r="C332" t="str">
            <v>Calle</v>
          </cell>
          <cell r="D332" t="str">
            <v xml:space="preserve">CALLE MONTE SINAI NUM. 2844                       </v>
          </cell>
          <cell r="E332">
            <v>2844</v>
          </cell>
          <cell r="F332">
            <v>0</v>
          </cell>
          <cell r="G332" t="str">
            <v>Colonia</v>
          </cell>
          <cell r="H332" t="str">
            <v xml:space="preserve">NUEVO PARAISO                           </v>
          </cell>
          <cell r="I332">
            <v>0</v>
          </cell>
          <cell r="J332" t="str">
            <v xml:space="preserve">CHIHUAHUA                               </v>
          </cell>
          <cell r="K332">
            <v>0</v>
          </cell>
          <cell r="L332" t="str">
            <v xml:space="preserve">CHIHUAHUA                               </v>
          </cell>
          <cell r="M332">
            <v>0</v>
          </cell>
          <cell r="N332" t="str">
            <v>Chihuahua</v>
          </cell>
          <cell r="O332" t="str">
            <v xml:space="preserve">3112 </v>
          </cell>
        </row>
        <row r="333">
          <cell r="A333" t="str">
            <v xml:space="preserve">Servicio Integral Farmalogistico, S.A. De C.V.    </v>
          </cell>
          <cell r="B333" t="str">
            <v>SIF -120424-3E9</v>
          </cell>
          <cell r="C333" t="str">
            <v>Calle</v>
          </cell>
          <cell r="D333" t="str">
            <v xml:space="preserve">3 AVENIDA NORTE PONIENTE 1538 B                   </v>
          </cell>
          <cell r="E333" t="str">
            <v>1538 b</v>
          </cell>
          <cell r="F333">
            <v>0</v>
          </cell>
          <cell r="G333" t="str">
            <v>Colonia</v>
          </cell>
          <cell r="H333" t="str">
            <v xml:space="preserve">MOCTEZUMA                               </v>
          </cell>
          <cell r="I333">
            <v>0</v>
          </cell>
          <cell r="J333" t="str">
            <v xml:space="preserve">TUXTLA GUTIERREZ                        </v>
          </cell>
          <cell r="K333">
            <v>0</v>
          </cell>
          <cell r="L333" t="str">
            <v xml:space="preserve">TUXTLA GUTIERREZ                        </v>
          </cell>
          <cell r="M333">
            <v>0</v>
          </cell>
          <cell r="N333" t="str">
            <v>Chiapas</v>
          </cell>
          <cell r="O333" t="str">
            <v>29030</v>
          </cell>
        </row>
        <row r="334">
          <cell r="A334" t="str">
            <v xml:space="preserve">Servicios De Farmacia Prefarma, S.A. De C.V.      </v>
          </cell>
          <cell r="B334" t="str">
            <v>DDI -130723-N82</v>
          </cell>
          <cell r="C334" t="str">
            <v>Calle</v>
          </cell>
          <cell r="D334" t="str">
            <v xml:space="preserve">PASEO DE LA REFORMA NUM. 180 PISO 24              </v>
          </cell>
          <cell r="E334">
            <v>180</v>
          </cell>
          <cell r="F334" t="str">
            <v>piso 24</v>
          </cell>
          <cell r="G334" t="str">
            <v>Colonia</v>
          </cell>
          <cell r="H334" t="str">
            <v xml:space="preserve">JUAREZ                                  </v>
          </cell>
          <cell r="I334">
            <v>0</v>
          </cell>
          <cell r="J334" t="str">
            <v xml:space="preserve">CUAUHTEMOC                              </v>
          </cell>
          <cell r="K334">
            <v>0</v>
          </cell>
          <cell r="L334" t="str">
            <v xml:space="preserve">CUAUHTEMOC                              </v>
          </cell>
          <cell r="M334">
            <v>0</v>
          </cell>
          <cell r="N334" t="str">
            <v>México</v>
          </cell>
          <cell r="O334" t="str">
            <v>06600</v>
          </cell>
        </row>
        <row r="335">
          <cell r="A335" t="str">
            <v xml:space="preserve">Wayne Medical S.A.S. De C.V.                      </v>
          </cell>
          <cell r="B335" t="str">
            <v>WME -180311-R68</v>
          </cell>
          <cell r="C335" t="str">
            <v>Calle</v>
          </cell>
          <cell r="D335" t="str">
            <v xml:space="preserve">AVENIDA JESUS DEL MONTE 32, A11                   </v>
          </cell>
          <cell r="E335">
            <v>32</v>
          </cell>
          <cell r="F335" t="str">
            <v>a11</v>
          </cell>
          <cell r="G335" t="str">
            <v>Colonia</v>
          </cell>
          <cell r="H335" t="str">
            <v xml:space="preserve">HACIENDA DE LAS PALMAS                  </v>
          </cell>
          <cell r="I335">
            <v>0</v>
          </cell>
          <cell r="J335" t="str">
            <v xml:space="preserve">INTERLOMAS                              </v>
          </cell>
          <cell r="K335">
            <v>0</v>
          </cell>
          <cell r="L335" t="str">
            <v xml:space="preserve">INTERLOMAS                              </v>
          </cell>
          <cell r="M335">
            <v>0</v>
          </cell>
          <cell r="N335" t="str">
            <v>México</v>
          </cell>
          <cell r="O335" t="str">
            <v>52763</v>
          </cell>
        </row>
        <row r="336">
          <cell r="A336" t="str">
            <v xml:space="preserve">Fuentes Aguirre Cesar Alfonso                     </v>
          </cell>
          <cell r="B336" t="str">
            <v>FUAC-760726-V41</v>
          </cell>
          <cell r="C336" t="str">
            <v>Calle</v>
          </cell>
          <cell r="D336" t="str">
            <v xml:space="preserve">VILLA DOMINICO MZ 19 B LT 12                      </v>
          </cell>
          <cell r="E336">
            <v>12</v>
          </cell>
          <cell r="F336">
            <v>0</v>
          </cell>
          <cell r="G336" t="str">
            <v>Colonia</v>
          </cell>
          <cell r="H336" t="str">
            <v xml:space="preserve">DESARROLLO URBANO QUETZALCOALT          </v>
          </cell>
          <cell r="I336">
            <v>0</v>
          </cell>
          <cell r="J336" t="str">
            <v xml:space="preserve">IZTAPALPA                               </v>
          </cell>
          <cell r="K336">
            <v>0</v>
          </cell>
          <cell r="L336" t="str">
            <v xml:space="preserve">IZTAPALPA                               </v>
          </cell>
          <cell r="M336">
            <v>0</v>
          </cell>
          <cell r="N336" t="str">
            <v>México</v>
          </cell>
          <cell r="O336" t="str">
            <v>09700</v>
          </cell>
        </row>
        <row r="337">
          <cell r="A337" t="str">
            <v xml:space="preserve">Farmaceuticos Maypo, S. A. De C. V.               </v>
          </cell>
          <cell r="B337" t="str">
            <v>FMA -930118-1B1</v>
          </cell>
          <cell r="C337" t="str">
            <v>Calle</v>
          </cell>
          <cell r="D337" t="str">
            <v xml:space="preserve">CALZ. VIADUCTO TLALPAN NUM. 3222                  </v>
          </cell>
          <cell r="E337">
            <v>3222</v>
          </cell>
          <cell r="F337">
            <v>0</v>
          </cell>
          <cell r="G337" t="str">
            <v>Colonia</v>
          </cell>
          <cell r="H337" t="str">
            <v xml:space="preserve">VIEJO EJIDO DE STA. URSULA COAPA        </v>
          </cell>
          <cell r="I337">
            <v>0</v>
          </cell>
          <cell r="J337" t="str">
            <v xml:space="preserve">COYOACAN                                </v>
          </cell>
          <cell r="K337">
            <v>0</v>
          </cell>
          <cell r="L337" t="str">
            <v xml:space="preserve">COYOACAN                                </v>
          </cell>
          <cell r="M337">
            <v>0</v>
          </cell>
          <cell r="N337" t="str">
            <v>México</v>
          </cell>
          <cell r="O337" t="str">
            <v>04980</v>
          </cell>
        </row>
        <row r="338">
          <cell r="A338" t="str">
            <v xml:space="preserve">Farmaceuticos Maypo, S. A. De C. V.               </v>
          </cell>
          <cell r="B338" t="str">
            <v>FMA -930118-1B1</v>
          </cell>
          <cell r="C338" t="str">
            <v>Calle</v>
          </cell>
          <cell r="D338" t="str">
            <v xml:space="preserve">CALZ. VIADUCTO TLALPAN NUM. 3222                  </v>
          </cell>
          <cell r="E338">
            <v>3222</v>
          </cell>
          <cell r="F338">
            <v>0</v>
          </cell>
          <cell r="G338" t="str">
            <v>Colonia</v>
          </cell>
          <cell r="H338" t="str">
            <v xml:space="preserve">VIEJO EJIDO DE STA. URSULA COAPA        </v>
          </cell>
          <cell r="I338">
            <v>0</v>
          </cell>
          <cell r="J338" t="str">
            <v xml:space="preserve">COYOACAN                                </v>
          </cell>
          <cell r="K338">
            <v>0</v>
          </cell>
          <cell r="L338" t="str">
            <v xml:space="preserve">COYOACAN                                </v>
          </cell>
          <cell r="M338">
            <v>0</v>
          </cell>
          <cell r="N338" t="str">
            <v>México</v>
          </cell>
          <cell r="O338" t="str">
            <v>04980</v>
          </cell>
        </row>
        <row r="339">
          <cell r="A339" t="str">
            <v xml:space="preserve">Insumos Y Soluciones Medicas, Sa De Cv            </v>
          </cell>
          <cell r="B339" t="str">
            <v>ISM -111025-JF9</v>
          </cell>
          <cell r="C339" t="str">
            <v>Calle</v>
          </cell>
          <cell r="D339" t="str">
            <v xml:space="preserve">CALLE MARTIN ALONSO PINZON NUM. 60                </v>
          </cell>
          <cell r="E339">
            <v>60</v>
          </cell>
          <cell r="F339">
            <v>0</v>
          </cell>
          <cell r="G339" t="str">
            <v>Colonia</v>
          </cell>
          <cell r="H339" t="str">
            <v xml:space="preserve">COLON ECHEGARAY                         </v>
          </cell>
          <cell r="I339">
            <v>0</v>
          </cell>
          <cell r="J339" t="str">
            <v xml:space="preserve">NAUCALPAN DE JUAREZ                     </v>
          </cell>
          <cell r="K339">
            <v>0</v>
          </cell>
          <cell r="L339" t="str">
            <v xml:space="preserve">NAUCALPAN DE JUAREZ                     </v>
          </cell>
          <cell r="M339">
            <v>0</v>
          </cell>
          <cell r="N339" t="str">
            <v>México</v>
          </cell>
          <cell r="O339" t="str">
            <v>53300</v>
          </cell>
        </row>
        <row r="340">
          <cell r="A340" t="str">
            <v xml:space="preserve">Insumos Y Soluciones Medicas, Sa De Cv            </v>
          </cell>
          <cell r="B340" t="str">
            <v>ISM -111025-JF9</v>
          </cell>
          <cell r="C340" t="str">
            <v>Calle</v>
          </cell>
          <cell r="D340" t="str">
            <v xml:space="preserve">CALLE MARTIN ALONSO PINZON NUM. 60                </v>
          </cell>
          <cell r="E340">
            <v>60</v>
          </cell>
          <cell r="F340">
            <v>0</v>
          </cell>
          <cell r="G340" t="str">
            <v>Colonia</v>
          </cell>
          <cell r="H340" t="str">
            <v xml:space="preserve">COLON ECHEGARAY                         </v>
          </cell>
          <cell r="I340">
            <v>0</v>
          </cell>
          <cell r="J340" t="str">
            <v xml:space="preserve">NAUCALPAN DE JUAREZ                     </v>
          </cell>
          <cell r="K340">
            <v>0</v>
          </cell>
          <cell r="L340" t="str">
            <v xml:space="preserve">NAUCALPAN DE JUAREZ                     </v>
          </cell>
          <cell r="M340">
            <v>0</v>
          </cell>
          <cell r="N340" t="str">
            <v>México</v>
          </cell>
          <cell r="O340" t="str">
            <v>53300</v>
          </cell>
        </row>
        <row r="341">
          <cell r="A341" t="str">
            <v xml:space="preserve">Reaccion Medica Del Norte, S.A. De C.V.           </v>
          </cell>
          <cell r="B341" t="str">
            <v>RMN -171011-M21</v>
          </cell>
          <cell r="C341" t="str">
            <v>Calle</v>
          </cell>
          <cell r="D341" t="str">
            <v xml:space="preserve">CALLE MONTE SINAI NUM. 2844                       </v>
          </cell>
          <cell r="E341">
            <v>2844</v>
          </cell>
          <cell r="F341">
            <v>0</v>
          </cell>
          <cell r="G341" t="str">
            <v>Colonia</v>
          </cell>
          <cell r="H341" t="str">
            <v xml:space="preserve">NUEVO PARAISO                           </v>
          </cell>
          <cell r="I341">
            <v>0</v>
          </cell>
          <cell r="J341" t="str">
            <v xml:space="preserve">CHIHUAHUA                               </v>
          </cell>
          <cell r="K341">
            <v>0</v>
          </cell>
          <cell r="L341" t="str">
            <v xml:space="preserve">CHIHUAHUA                               </v>
          </cell>
          <cell r="M341">
            <v>0</v>
          </cell>
          <cell r="N341" t="str">
            <v>Chihuahua</v>
          </cell>
          <cell r="O341" t="str">
            <v xml:space="preserve">3112 </v>
          </cell>
        </row>
        <row r="342">
          <cell r="A342" t="str">
            <v xml:space="preserve">Servicios De Farmacia Prefarma, S.A. De C.V.      </v>
          </cell>
          <cell r="B342" t="str">
            <v>DDI -130723-N82</v>
          </cell>
          <cell r="C342" t="str">
            <v>Calle</v>
          </cell>
          <cell r="D342" t="str">
            <v xml:space="preserve">PASEO DE LA REFORMA NUM. 180 PISO 24              </v>
          </cell>
          <cell r="E342">
            <v>180</v>
          </cell>
          <cell r="F342">
            <v>0</v>
          </cell>
          <cell r="G342" t="str">
            <v>Colonia</v>
          </cell>
          <cell r="H342" t="str">
            <v xml:space="preserve">JUAREZ                                  </v>
          </cell>
          <cell r="I342">
            <v>0</v>
          </cell>
          <cell r="J342" t="str">
            <v xml:space="preserve">CUAUHTEMOC                              </v>
          </cell>
          <cell r="K342">
            <v>0</v>
          </cell>
          <cell r="L342" t="str">
            <v xml:space="preserve">CUAUHTEMOC                              </v>
          </cell>
          <cell r="M342">
            <v>0</v>
          </cell>
          <cell r="N342" t="str">
            <v>México</v>
          </cell>
          <cell r="O342" t="str">
            <v>06600</v>
          </cell>
        </row>
        <row r="343">
          <cell r="A343" t="str">
            <v xml:space="preserve">Presemed Sa De Cv                                 </v>
          </cell>
          <cell r="B343" t="str">
            <v>PRE -170825-FW1</v>
          </cell>
          <cell r="C343" t="str">
            <v>Calle</v>
          </cell>
          <cell r="D343" t="str">
            <v>CALLE ZAFIRO PEDREGAL DEL BOSQUE MZA 3 LOTE 25 INT</v>
          </cell>
          <cell r="E343">
            <v>25</v>
          </cell>
          <cell r="F343">
            <v>0</v>
          </cell>
          <cell r="G343" t="str">
            <v>Colonia</v>
          </cell>
          <cell r="H343" t="str">
            <v xml:space="preserve">REGION 506                              </v>
          </cell>
          <cell r="I343">
            <v>0</v>
          </cell>
          <cell r="J343" t="str">
            <v>Cancún</v>
          </cell>
          <cell r="K343">
            <v>0</v>
          </cell>
          <cell r="L343" t="str">
            <v>Benito Juárez</v>
          </cell>
          <cell r="M343">
            <v>0</v>
          </cell>
          <cell r="N343" t="str">
            <v>Quintana Roo</v>
          </cell>
          <cell r="O343" t="str">
            <v>77533</v>
          </cell>
        </row>
        <row r="344">
          <cell r="A344" t="str">
            <v xml:space="preserve">Bioma Farmaceutica, S.A. De C.V.                  </v>
          </cell>
          <cell r="B344" t="str">
            <v>BFA -080627-KN0</v>
          </cell>
          <cell r="C344" t="str">
            <v>Calle</v>
          </cell>
          <cell r="D344" t="str">
            <v xml:space="preserve">BLVD DEL RODEO NUM. 159                           </v>
          </cell>
          <cell r="E344">
            <v>159</v>
          </cell>
          <cell r="F344">
            <v>0</v>
          </cell>
          <cell r="G344" t="str">
            <v>Colonia</v>
          </cell>
          <cell r="H344" t="str">
            <v xml:space="preserve">EL VIGIA                                </v>
          </cell>
          <cell r="I344">
            <v>0</v>
          </cell>
          <cell r="J344" t="str">
            <v xml:space="preserve">ZAPOPAN                                 </v>
          </cell>
          <cell r="K344">
            <v>0</v>
          </cell>
          <cell r="L344" t="str">
            <v xml:space="preserve">ZAPOPAN                                 </v>
          </cell>
          <cell r="M344">
            <v>0</v>
          </cell>
          <cell r="N344" t="str">
            <v>Jalisco</v>
          </cell>
          <cell r="O344" t="str">
            <v>45140</v>
          </cell>
        </row>
        <row r="345">
          <cell r="A345" t="str">
            <v xml:space="preserve">Farmaceuticos Maypo, S. A. De C. V.               </v>
          </cell>
          <cell r="B345" t="str">
            <v>FMA -930118-1B1</v>
          </cell>
          <cell r="C345" t="str">
            <v>Calle</v>
          </cell>
          <cell r="D345" t="str">
            <v xml:space="preserve">CALZ. VIADUCTO TLALPAN NUM. 3222                  </v>
          </cell>
          <cell r="E345">
            <v>3222</v>
          </cell>
          <cell r="F345">
            <v>0</v>
          </cell>
          <cell r="G345" t="str">
            <v>Colonia</v>
          </cell>
          <cell r="H345" t="str">
            <v xml:space="preserve">VIEJO EJIDO DE STA. URSULA COAPA        </v>
          </cell>
          <cell r="I345">
            <v>0</v>
          </cell>
          <cell r="J345" t="str">
            <v xml:space="preserve">COYOACAN                                </v>
          </cell>
          <cell r="K345">
            <v>0</v>
          </cell>
          <cell r="L345" t="str">
            <v xml:space="preserve">COYOACAN                                </v>
          </cell>
          <cell r="M345">
            <v>0</v>
          </cell>
          <cell r="N345" t="str">
            <v>México</v>
          </cell>
          <cell r="O345" t="str">
            <v>04980</v>
          </cell>
        </row>
        <row r="346">
          <cell r="A346" t="str">
            <v xml:space="preserve">Gams Solutions, S.A. De C.V.                      </v>
          </cell>
          <cell r="B346" t="str">
            <v>GSO -151013-EH6</v>
          </cell>
          <cell r="C346" t="str">
            <v>Calle</v>
          </cell>
          <cell r="D346" t="str">
            <v xml:space="preserve">AV. CENTENARIO NUM. 2321 INT. 19                  </v>
          </cell>
          <cell r="E346">
            <v>2311</v>
          </cell>
          <cell r="F346">
            <v>0</v>
          </cell>
          <cell r="G346" t="str">
            <v>Colonia</v>
          </cell>
          <cell r="H346" t="str">
            <v xml:space="preserve">BOSQUES DE TARANGO                      </v>
          </cell>
          <cell r="I346">
            <v>0</v>
          </cell>
          <cell r="J346" t="str">
            <v xml:space="preserve">ALVARO OBREGON                          </v>
          </cell>
          <cell r="K346">
            <v>0</v>
          </cell>
          <cell r="L346" t="str">
            <v xml:space="preserve">ALVARO OBREGON                          </v>
          </cell>
          <cell r="M346">
            <v>0</v>
          </cell>
          <cell r="N346" t="str">
            <v>México</v>
          </cell>
          <cell r="O346" t="str">
            <v>01580</v>
          </cell>
        </row>
        <row r="347">
          <cell r="A347" t="str">
            <v xml:space="preserve">Grupo Biomyre Sc                                  </v>
          </cell>
          <cell r="B347" t="str">
            <v>GBI -071212-A91</v>
          </cell>
          <cell r="C347" t="str">
            <v>Calle</v>
          </cell>
          <cell r="D347" t="str">
            <v xml:space="preserve">5 DE MAYO NUM. 977                                </v>
          </cell>
          <cell r="E347">
            <v>977</v>
          </cell>
          <cell r="F347">
            <v>0</v>
          </cell>
          <cell r="G347" t="str">
            <v>Colonia</v>
          </cell>
          <cell r="H347" t="str">
            <v xml:space="preserve">CENTRO                                  </v>
          </cell>
          <cell r="I347">
            <v>0</v>
          </cell>
          <cell r="J347" t="str">
            <v xml:space="preserve">MONTERREY                               </v>
          </cell>
          <cell r="K347">
            <v>0</v>
          </cell>
          <cell r="L347" t="str">
            <v xml:space="preserve">MONTERREY                               </v>
          </cell>
          <cell r="M347">
            <v>0</v>
          </cell>
          <cell r="N347" t="str">
            <v>Nuevo León</v>
          </cell>
          <cell r="O347" t="str">
            <v>64000</v>
          </cell>
        </row>
        <row r="348">
          <cell r="A348" t="str">
            <v xml:space="preserve">Justesa Imagen Mexicana, S. A. De C. V.           </v>
          </cell>
          <cell r="B348" t="str">
            <v>JIM -930715-P17</v>
          </cell>
          <cell r="C348" t="str">
            <v>Calle</v>
          </cell>
          <cell r="D348" t="str">
            <v xml:space="preserve">AV. PICACHO AJUSCO NUM. 130-104                   </v>
          </cell>
          <cell r="E348">
            <v>130</v>
          </cell>
          <cell r="F348">
            <v>0</v>
          </cell>
          <cell r="G348" t="str">
            <v>Colonia</v>
          </cell>
          <cell r="H348" t="str">
            <v xml:space="preserve">JARDINES DE LA MONTA¥A                  </v>
          </cell>
          <cell r="I348">
            <v>0</v>
          </cell>
          <cell r="J348" t="str">
            <v xml:space="preserve">MEXICO                                  </v>
          </cell>
          <cell r="K348">
            <v>0</v>
          </cell>
          <cell r="L348" t="str">
            <v xml:space="preserve">MEXICO                                  </v>
          </cell>
          <cell r="M348">
            <v>0</v>
          </cell>
          <cell r="N348" t="str">
            <v>México</v>
          </cell>
          <cell r="O348" t="str">
            <v>14200</v>
          </cell>
        </row>
        <row r="349">
          <cell r="A349" t="str">
            <v xml:space="preserve">Productos Farmaceuticos Eka, S.A. De C.V.         </v>
          </cell>
          <cell r="B349" t="str">
            <v>PFE -190926-IK3</v>
          </cell>
          <cell r="C349" t="str">
            <v>Calle</v>
          </cell>
          <cell r="D349" t="str">
            <v xml:space="preserve">CALLE CHIMALPOPOCA MNZ. 40  LOTE 32               </v>
          </cell>
          <cell r="E349">
            <v>32</v>
          </cell>
          <cell r="F349">
            <v>0</v>
          </cell>
          <cell r="G349" t="str">
            <v>Colonia</v>
          </cell>
          <cell r="H349" t="str">
            <v xml:space="preserve">SANTA ISABEL TOLA                       </v>
          </cell>
          <cell r="I349">
            <v>0</v>
          </cell>
          <cell r="J349" t="str">
            <v xml:space="preserve">GUSTAVO A. MADERO                       </v>
          </cell>
          <cell r="K349">
            <v>0</v>
          </cell>
          <cell r="L349" t="str">
            <v xml:space="preserve">GUSTAVO A. MADERO                       </v>
          </cell>
          <cell r="M349">
            <v>0</v>
          </cell>
          <cell r="N349" t="str">
            <v>México</v>
          </cell>
          <cell r="O349" t="str">
            <v>07010</v>
          </cell>
        </row>
        <row r="350">
          <cell r="A350" t="str">
            <v xml:space="preserve">Servicios De Farmacia Prefarma, S.A. De C.V.      </v>
          </cell>
          <cell r="B350" t="str">
            <v>DDI -130723-N82</v>
          </cell>
          <cell r="C350" t="str">
            <v>Calle</v>
          </cell>
          <cell r="D350" t="str">
            <v xml:space="preserve">PASEO DE LA REFORMA NUM. 180 PISO 24              </v>
          </cell>
          <cell r="E350">
            <v>180</v>
          </cell>
          <cell r="F350">
            <v>0</v>
          </cell>
          <cell r="G350" t="str">
            <v>Colonia</v>
          </cell>
          <cell r="H350" t="str">
            <v xml:space="preserve">JUAREZ                                  </v>
          </cell>
          <cell r="I350">
            <v>0</v>
          </cell>
          <cell r="J350" t="str">
            <v xml:space="preserve">CUAUHTEMOC                              </v>
          </cell>
          <cell r="K350">
            <v>0</v>
          </cell>
          <cell r="L350" t="str">
            <v xml:space="preserve">CUAUHTEMOC                              </v>
          </cell>
          <cell r="M350">
            <v>0</v>
          </cell>
          <cell r="N350" t="str">
            <v>México</v>
          </cell>
          <cell r="O350" t="str">
            <v>06600</v>
          </cell>
        </row>
        <row r="351">
          <cell r="A351" t="str">
            <v xml:space="preserve">Servicios De Farmacia Prefarma, S.A. De C.V.      </v>
          </cell>
          <cell r="B351" t="str">
            <v>DDI -130723-N82</v>
          </cell>
          <cell r="C351" t="str">
            <v>Calle</v>
          </cell>
          <cell r="D351" t="str">
            <v xml:space="preserve">PASEO DE LA REFORMA NUM. 180 PISO 24              </v>
          </cell>
          <cell r="E351">
            <v>180</v>
          </cell>
          <cell r="F351">
            <v>0</v>
          </cell>
          <cell r="G351" t="str">
            <v>Colonia</v>
          </cell>
          <cell r="H351" t="str">
            <v xml:space="preserve">JUAREZ                                  </v>
          </cell>
          <cell r="I351">
            <v>0</v>
          </cell>
          <cell r="J351" t="str">
            <v xml:space="preserve">CUAUHTEMOC                              </v>
          </cell>
          <cell r="K351">
            <v>0</v>
          </cell>
          <cell r="L351" t="str">
            <v xml:space="preserve">CUAUHTEMOC                              </v>
          </cell>
          <cell r="M351">
            <v>0</v>
          </cell>
          <cell r="N351" t="str">
            <v>México</v>
          </cell>
          <cell r="O351" t="str">
            <v>06600</v>
          </cell>
        </row>
        <row r="352">
          <cell r="A352" t="str">
            <v xml:space="preserve">Wayne Medical S.A.S. De C.V.                      </v>
          </cell>
          <cell r="B352" t="str">
            <v>WME -180311-R68</v>
          </cell>
          <cell r="C352" t="str">
            <v>Calle</v>
          </cell>
          <cell r="D352" t="str">
            <v xml:space="preserve">AVENIDA JESUS DEL MONTE 32, A11                   </v>
          </cell>
          <cell r="E352">
            <v>40</v>
          </cell>
          <cell r="F352">
            <v>0</v>
          </cell>
          <cell r="G352" t="str">
            <v>Colonia</v>
          </cell>
          <cell r="H352" t="str">
            <v xml:space="preserve">HACIENDA DE LAS PALMAS                  </v>
          </cell>
          <cell r="I352">
            <v>0</v>
          </cell>
          <cell r="J352" t="str">
            <v xml:space="preserve">INTERLOMAS                              </v>
          </cell>
          <cell r="K352">
            <v>0</v>
          </cell>
          <cell r="L352" t="str">
            <v xml:space="preserve">INTERLOMAS                              </v>
          </cell>
          <cell r="M352">
            <v>0</v>
          </cell>
          <cell r="N352" t="str">
            <v>México</v>
          </cell>
          <cell r="O352" t="str">
            <v>52763</v>
          </cell>
        </row>
        <row r="353">
          <cell r="A353" t="str">
            <v xml:space="preserve">Aljenpharma, S.A. De C.V.                         </v>
          </cell>
          <cell r="B353" t="str">
            <v>ALJ -201002-M95</v>
          </cell>
          <cell r="C353" t="str">
            <v>Calle</v>
          </cell>
          <cell r="D353" t="str">
            <v xml:space="preserve">CALLE HUASCATO NUM. 680                           </v>
          </cell>
          <cell r="E353">
            <v>680</v>
          </cell>
          <cell r="F353">
            <v>0</v>
          </cell>
          <cell r="G353" t="str">
            <v>Colonia</v>
          </cell>
          <cell r="H353" t="str">
            <v xml:space="preserve">ALAMO                                   </v>
          </cell>
          <cell r="I353">
            <v>0</v>
          </cell>
          <cell r="J353" t="str">
            <v xml:space="preserve">TLAQUEPAQUE                             </v>
          </cell>
          <cell r="K353">
            <v>0</v>
          </cell>
          <cell r="L353" t="str">
            <v xml:space="preserve">TLAQUEPAQUE                             </v>
          </cell>
          <cell r="M353">
            <v>0</v>
          </cell>
          <cell r="N353" t="str">
            <v>Jalisco</v>
          </cell>
          <cell r="O353" t="str">
            <v>45560</v>
          </cell>
        </row>
        <row r="354">
          <cell r="A354" t="str">
            <v xml:space="preserve">Servicios De Farmacia Prefarma, S.A. De C.V.      </v>
          </cell>
          <cell r="B354" t="str">
            <v>DDI -130723-N82</v>
          </cell>
          <cell r="C354" t="str">
            <v>Calle</v>
          </cell>
          <cell r="D354" t="str">
            <v xml:space="preserve">PASEO DE LA REFORMA NUM. 180 PISO 24              </v>
          </cell>
          <cell r="E354">
            <v>180</v>
          </cell>
          <cell r="F354" t="str">
            <v>piso 24</v>
          </cell>
          <cell r="G354" t="str">
            <v>Colonia</v>
          </cell>
          <cell r="H354" t="str">
            <v xml:space="preserve">JUAREZ                                  </v>
          </cell>
          <cell r="I354">
            <v>0</v>
          </cell>
          <cell r="J354" t="str">
            <v xml:space="preserve">CUAUHTEMOC                              </v>
          </cell>
          <cell r="K354">
            <v>0</v>
          </cell>
          <cell r="L354" t="str">
            <v xml:space="preserve">CUAUHTEMOC                              </v>
          </cell>
          <cell r="M354">
            <v>0</v>
          </cell>
          <cell r="N354" t="str">
            <v>México</v>
          </cell>
          <cell r="O354" t="str">
            <v>06600</v>
          </cell>
        </row>
        <row r="355">
          <cell r="A355" t="str">
            <v xml:space="preserve">Tecno Comercial Paktli, S. A. De C. V.            </v>
          </cell>
          <cell r="B355" t="str">
            <v>TCP -100805-3K5</v>
          </cell>
          <cell r="C355" t="str">
            <v>Calle</v>
          </cell>
          <cell r="D355" t="str">
            <v xml:space="preserve">CALLE DENARIOS NUM. 27                            </v>
          </cell>
          <cell r="E355">
            <v>27</v>
          </cell>
          <cell r="F355">
            <v>0</v>
          </cell>
          <cell r="G355" t="str">
            <v>Colonia</v>
          </cell>
          <cell r="H355" t="str">
            <v xml:space="preserve">HEROES DE CERRO PRIETO                  </v>
          </cell>
          <cell r="I355">
            <v>0</v>
          </cell>
          <cell r="J355" t="str">
            <v xml:space="preserve">GUSTAVO A. MADERO                       </v>
          </cell>
          <cell r="K355">
            <v>0</v>
          </cell>
          <cell r="L355" t="str">
            <v xml:space="preserve">GUSTAVO A. MADERO                       </v>
          </cell>
          <cell r="M355">
            <v>0</v>
          </cell>
          <cell r="N355" t="str">
            <v>México</v>
          </cell>
          <cell r="O355" t="str">
            <v>07960</v>
          </cell>
        </row>
        <row r="356">
          <cell r="A356" t="str">
            <v xml:space="preserve">Bioma Farmaceutica, S.A. De C.V.                  </v>
          </cell>
          <cell r="B356" t="str">
            <v>BFA -080627-KN0</v>
          </cell>
          <cell r="C356" t="str">
            <v>Calle</v>
          </cell>
          <cell r="D356" t="str">
            <v xml:space="preserve">BLVD DEL RODEO NUM. 159                           </v>
          </cell>
          <cell r="E356">
            <v>159</v>
          </cell>
          <cell r="F356">
            <v>0</v>
          </cell>
          <cell r="G356" t="str">
            <v>Colonia</v>
          </cell>
          <cell r="H356" t="str">
            <v xml:space="preserve">EL VIGIA                                </v>
          </cell>
          <cell r="I356">
            <v>0</v>
          </cell>
          <cell r="J356" t="str">
            <v xml:space="preserve">ZAPOPAN                                 </v>
          </cell>
          <cell r="K356">
            <v>0</v>
          </cell>
          <cell r="L356" t="str">
            <v xml:space="preserve">ZAPOPAN                                 </v>
          </cell>
          <cell r="M356">
            <v>0</v>
          </cell>
          <cell r="N356" t="str">
            <v>Jalisco</v>
          </cell>
          <cell r="O356" t="str">
            <v>45140</v>
          </cell>
        </row>
        <row r="357">
          <cell r="A357" t="str">
            <v xml:space="preserve">Genera Negocios, S.A. De C.V.                     </v>
          </cell>
          <cell r="B357" t="str">
            <v>GNE -081219-LU5</v>
          </cell>
          <cell r="C357" t="str">
            <v>Calle</v>
          </cell>
          <cell r="D357" t="str">
            <v xml:space="preserve">MANUEL ACUÑA NO. 81A LOCAL 1                      </v>
          </cell>
          <cell r="E357" t="str">
            <v>81a</v>
          </cell>
          <cell r="F357" t="str">
            <v>local 1</v>
          </cell>
          <cell r="G357" t="str">
            <v>Colonia</v>
          </cell>
          <cell r="H357" t="str">
            <v xml:space="preserve">BARRIO SAN PEDRO                        </v>
          </cell>
          <cell r="I357">
            <v>0</v>
          </cell>
          <cell r="J357" t="str">
            <v>Ciudad de México</v>
          </cell>
          <cell r="K357">
            <v>0</v>
          </cell>
          <cell r="L357" t="str">
            <v>Ciudad de México</v>
          </cell>
          <cell r="M357">
            <v>0</v>
          </cell>
          <cell r="N357" t="str">
            <v>Ciudad de México</v>
          </cell>
          <cell r="O357" t="str">
            <v>08220</v>
          </cell>
        </row>
        <row r="358">
          <cell r="A358" t="str">
            <v xml:space="preserve">Gomen Health Care, S.A. De C.V.                   </v>
          </cell>
          <cell r="B358" t="str">
            <v>GHC -130924-B82</v>
          </cell>
          <cell r="C358" t="str">
            <v>Calle</v>
          </cell>
          <cell r="D358" t="str">
            <v xml:space="preserve">MONTE BLANCO NUM.1180                             </v>
          </cell>
          <cell r="E358">
            <v>1180</v>
          </cell>
          <cell r="F358">
            <v>0</v>
          </cell>
          <cell r="G358" t="str">
            <v>Colonia</v>
          </cell>
          <cell r="H358" t="str">
            <v xml:space="preserve">LOMAS INDEPENDENCIA                     </v>
          </cell>
          <cell r="I358">
            <v>0</v>
          </cell>
          <cell r="J358" t="str">
            <v xml:space="preserve">GUADALAJARA                             </v>
          </cell>
          <cell r="K358">
            <v>0</v>
          </cell>
          <cell r="L358" t="str">
            <v xml:space="preserve">GUADALAJARA                             </v>
          </cell>
          <cell r="M358">
            <v>0</v>
          </cell>
          <cell r="N358" t="str">
            <v>Jalisco</v>
          </cell>
          <cell r="O358" t="str">
            <v>44350</v>
          </cell>
        </row>
        <row r="359">
          <cell r="A359" t="str">
            <v xml:space="preserve">Productos Farmaceuticos Eka, S.A. De C.V.         </v>
          </cell>
          <cell r="B359" t="str">
            <v>PFE -190926-IK3</v>
          </cell>
          <cell r="C359" t="str">
            <v>Calle</v>
          </cell>
          <cell r="D359" t="str">
            <v xml:space="preserve">CALLE CHIMALPOPOCA MNZ. 40  LOTE 32               </v>
          </cell>
          <cell r="E359">
            <v>32</v>
          </cell>
          <cell r="F359">
            <v>0</v>
          </cell>
          <cell r="G359" t="str">
            <v>Colonia</v>
          </cell>
          <cell r="H359" t="str">
            <v xml:space="preserve">SANTA ISABEL TOLA                       </v>
          </cell>
          <cell r="I359">
            <v>0</v>
          </cell>
          <cell r="J359" t="str">
            <v xml:space="preserve">GUSTAVO A. MADERO                       </v>
          </cell>
          <cell r="K359">
            <v>0</v>
          </cell>
          <cell r="L359" t="str">
            <v xml:space="preserve">GUSTAVO A. MADERO                       </v>
          </cell>
          <cell r="M359">
            <v>0</v>
          </cell>
          <cell r="N359" t="str">
            <v>México</v>
          </cell>
          <cell r="O359" t="str">
            <v>07010</v>
          </cell>
        </row>
        <row r="360">
          <cell r="A360" t="str">
            <v xml:space="preserve">Servicios De Farmacia Prefarma, S.A. De C.V.      </v>
          </cell>
          <cell r="B360" t="str">
            <v>DDI -130723-N82</v>
          </cell>
          <cell r="C360" t="str">
            <v>Calle</v>
          </cell>
          <cell r="D360" t="str">
            <v xml:space="preserve">PASEO DE LA REFORMA NUM. 180 PISO 24              </v>
          </cell>
          <cell r="E360">
            <v>180</v>
          </cell>
          <cell r="F360" t="str">
            <v>piso 24</v>
          </cell>
          <cell r="G360" t="str">
            <v>Colonia</v>
          </cell>
          <cell r="H360" t="str">
            <v xml:space="preserve">JUAREZ                                  </v>
          </cell>
          <cell r="I360">
            <v>0</v>
          </cell>
          <cell r="J360" t="str">
            <v xml:space="preserve">CUAUHTEMOC                              </v>
          </cell>
          <cell r="K360">
            <v>0</v>
          </cell>
          <cell r="L360" t="str">
            <v xml:space="preserve">CUAUHTEMOC                              </v>
          </cell>
          <cell r="M360">
            <v>0</v>
          </cell>
          <cell r="N360" t="str">
            <v>México</v>
          </cell>
          <cell r="O360" t="str">
            <v>06600</v>
          </cell>
        </row>
        <row r="361">
          <cell r="A361" t="str">
            <v xml:space="preserve">Alfej Medical Items S De R.L. De C.V.             </v>
          </cell>
          <cell r="B361" t="str">
            <v>AMI -090923-B30</v>
          </cell>
          <cell r="C361" t="str">
            <v>Calle</v>
          </cell>
          <cell r="D361" t="str">
            <v xml:space="preserve">SAN LUIS GONZAGA                                  </v>
          </cell>
          <cell r="E361">
            <v>3505</v>
          </cell>
          <cell r="F361">
            <v>0</v>
          </cell>
          <cell r="G361" t="str">
            <v>Colonia</v>
          </cell>
          <cell r="H361" t="str">
            <v xml:space="preserve">ARCOS DE GUADALUPE                      </v>
          </cell>
          <cell r="I361">
            <v>0</v>
          </cell>
          <cell r="J361" t="str">
            <v xml:space="preserve">ZAPOPAN                                 </v>
          </cell>
          <cell r="K361">
            <v>0</v>
          </cell>
          <cell r="L361" t="str">
            <v xml:space="preserve">ZAPOPAN                                 </v>
          </cell>
          <cell r="M361">
            <v>0</v>
          </cell>
          <cell r="N361" t="str">
            <v>Jalisco</v>
          </cell>
          <cell r="O361" t="str">
            <v xml:space="preserve">5609 </v>
          </cell>
        </row>
        <row r="362">
          <cell r="A362" t="str">
            <v xml:space="preserve">Axana Salud Ocupacional, S.A. De C.V.             </v>
          </cell>
          <cell r="B362" t="str">
            <v>ASO -160613-UT8</v>
          </cell>
          <cell r="C362" t="str">
            <v>Calle</v>
          </cell>
          <cell r="D362" t="str">
            <v xml:space="preserve">CALLE 58 NO 341 X 15                              </v>
          </cell>
          <cell r="E362">
            <v>341</v>
          </cell>
          <cell r="F362">
            <v>0</v>
          </cell>
          <cell r="G362" t="str">
            <v>Colonia</v>
          </cell>
          <cell r="H362" t="str">
            <v xml:space="preserve">PLAN DE AYALA NORTE                     </v>
          </cell>
          <cell r="I362">
            <v>0</v>
          </cell>
          <cell r="J362" t="str">
            <v xml:space="preserve">MERIDA                                  </v>
          </cell>
          <cell r="K362">
            <v>0</v>
          </cell>
          <cell r="L362" t="str">
            <v xml:space="preserve">MERIDA                                  </v>
          </cell>
          <cell r="M362">
            <v>0</v>
          </cell>
          <cell r="N362" t="str">
            <v>Yucatán</v>
          </cell>
          <cell r="O362" t="str">
            <v>97118</v>
          </cell>
        </row>
        <row r="363">
          <cell r="A363" t="str">
            <v xml:space="preserve">Bioma Farmaceutica, S.A. De C.V.                  </v>
          </cell>
          <cell r="B363" t="str">
            <v>BFA -080627-KN0</v>
          </cell>
          <cell r="C363" t="str">
            <v>Calle</v>
          </cell>
          <cell r="D363" t="str">
            <v xml:space="preserve">BLVD DEL RODEO NUM. 159                           </v>
          </cell>
          <cell r="E363">
            <v>159</v>
          </cell>
          <cell r="F363">
            <v>0</v>
          </cell>
          <cell r="G363" t="str">
            <v>Colonia</v>
          </cell>
          <cell r="H363" t="str">
            <v xml:space="preserve">EL VIGIA                                </v>
          </cell>
          <cell r="I363">
            <v>0</v>
          </cell>
          <cell r="J363" t="str">
            <v xml:space="preserve">ZAPOPAN                                 </v>
          </cell>
          <cell r="K363">
            <v>0</v>
          </cell>
          <cell r="L363" t="str">
            <v xml:space="preserve">ZAPOPAN                                 </v>
          </cell>
          <cell r="M363">
            <v>0</v>
          </cell>
          <cell r="N363" t="str">
            <v>Jalisco</v>
          </cell>
          <cell r="O363" t="str">
            <v>45140</v>
          </cell>
        </row>
        <row r="364">
          <cell r="A364" t="str">
            <v xml:space="preserve">Biomedica Pax, S.A. De C.V.                       </v>
          </cell>
          <cell r="B364" t="str">
            <v>BPA -200814-U68</v>
          </cell>
          <cell r="C364" t="str">
            <v>Calle</v>
          </cell>
          <cell r="D364" t="str">
            <v xml:space="preserve">CALLE 50 AV. ALEMAN POR 19 Y 36A                  </v>
          </cell>
          <cell r="E364" t="str">
            <v>s/n</v>
          </cell>
          <cell r="F364">
            <v>0</v>
          </cell>
          <cell r="G364" t="str">
            <v>Colonia</v>
          </cell>
          <cell r="H364" t="str">
            <v xml:space="preserve">JESUS CARRANZA                          </v>
          </cell>
          <cell r="I364">
            <v>0</v>
          </cell>
          <cell r="J364" t="str">
            <v xml:space="preserve">MERIDA                                  </v>
          </cell>
          <cell r="K364">
            <v>0</v>
          </cell>
          <cell r="L364" t="str">
            <v xml:space="preserve">MERIDA                                  </v>
          </cell>
          <cell r="M364">
            <v>0</v>
          </cell>
          <cell r="N364" t="str">
            <v>Yucatán</v>
          </cell>
          <cell r="O364" t="str">
            <v>97109</v>
          </cell>
        </row>
        <row r="365">
          <cell r="A365" t="str">
            <v xml:space="preserve">Cdc Pharma, S.A. De C.V.                           </v>
          </cell>
          <cell r="B365" t="str">
            <v>CPH -131127-AJA</v>
          </cell>
          <cell r="C365" t="str">
            <v>Calle</v>
          </cell>
          <cell r="D365" t="str">
            <v xml:space="preserve">CALLE FLORICULTORES NUM. 42 INT. 3                </v>
          </cell>
          <cell r="E365">
            <v>42</v>
          </cell>
          <cell r="F365">
            <v>3</v>
          </cell>
          <cell r="G365" t="str">
            <v>Colonia</v>
          </cell>
          <cell r="H365" t="str">
            <v xml:space="preserve">JARDINES DE TECMA                       </v>
          </cell>
          <cell r="I365">
            <v>0</v>
          </cell>
          <cell r="J365" t="str">
            <v>Ciudad de México</v>
          </cell>
          <cell r="K365">
            <v>0</v>
          </cell>
          <cell r="L365" t="str">
            <v>Ciudad de México</v>
          </cell>
          <cell r="M365">
            <v>0</v>
          </cell>
          <cell r="N365" t="str">
            <v>Ciudad de México</v>
          </cell>
          <cell r="O365" t="str">
            <v>08920</v>
          </cell>
        </row>
        <row r="366">
          <cell r="A366" t="str">
            <v xml:space="preserve">Consorcio Hospitalario, S.A. De C.V.              </v>
          </cell>
          <cell r="B366" t="str">
            <v>CHO -010731-7DA</v>
          </cell>
          <cell r="C366" t="str">
            <v>Calle</v>
          </cell>
          <cell r="D366" t="str">
            <v xml:space="preserve">CHILARDI NO. 179                                  </v>
          </cell>
          <cell r="E366">
            <v>179</v>
          </cell>
          <cell r="F366">
            <v>0</v>
          </cell>
          <cell r="G366" t="str">
            <v>Colonia</v>
          </cell>
          <cell r="H366" t="str">
            <v xml:space="preserve">VILLASEÑOR                              </v>
          </cell>
          <cell r="I366">
            <v>0</v>
          </cell>
          <cell r="J366" t="str">
            <v xml:space="preserve">GUADALAJARA                             </v>
          </cell>
          <cell r="K366">
            <v>0</v>
          </cell>
          <cell r="L366" t="str">
            <v xml:space="preserve">GUADALAJARA                             </v>
          </cell>
          <cell r="M366">
            <v>0</v>
          </cell>
          <cell r="N366" t="str">
            <v>Jalisco</v>
          </cell>
          <cell r="O366" t="str">
            <v>44600</v>
          </cell>
        </row>
        <row r="367">
          <cell r="A367" t="str">
            <v xml:space="preserve">Farmaceuticos Maypo, S. A. De C. V.               </v>
          </cell>
          <cell r="B367" t="str">
            <v>FMA -930118-1B1</v>
          </cell>
          <cell r="C367" t="str">
            <v>Calle</v>
          </cell>
          <cell r="D367" t="str">
            <v xml:space="preserve">CALZ. VIADUCTO TLALPAN NUM. 3222                  </v>
          </cell>
          <cell r="E367">
            <v>3222</v>
          </cell>
          <cell r="F367">
            <v>0</v>
          </cell>
          <cell r="G367" t="str">
            <v>Colonia</v>
          </cell>
          <cell r="H367" t="str">
            <v xml:space="preserve">VIEJO EJIDO DE STA. URSULA COAPA        </v>
          </cell>
          <cell r="I367">
            <v>0</v>
          </cell>
          <cell r="J367" t="str">
            <v xml:space="preserve">COYOACAN                                </v>
          </cell>
          <cell r="K367">
            <v>0</v>
          </cell>
          <cell r="L367" t="str">
            <v xml:space="preserve">COYOACAN                                </v>
          </cell>
          <cell r="M367">
            <v>0</v>
          </cell>
          <cell r="N367" t="str">
            <v>México</v>
          </cell>
          <cell r="O367" t="str">
            <v>04980</v>
          </cell>
        </row>
        <row r="368">
          <cell r="A368" t="str">
            <v xml:space="preserve">Gomen Health Care, S.A. De C.V.                   </v>
          </cell>
          <cell r="B368" t="str">
            <v>GHC -130924-B82</v>
          </cell>
          <cell r="C368" t="str">
            <v>Calle</v>
          </cell>
          <cell r="D368" t="str">
            <v xml:space="preserve">MONTE BLANCO NUM.1180                             </v>
          </cell>
          <cell r="E368">
            <v>1180</v>
          </cell>
          <cell r="F368">
            <v>0</v>
          </cell>
          <cell r="G368" t="str">
            <v>Colonia</v>
          </cell>
          <cell r="H368" t="str">
            <v xml:space="preserve">LOMAS INDEPENDENCIA                     </v>
          </cell>
          <cell r="I368">
            <v>0</v>
          </cell>
          <cell r="J368" t="str">
            <v xml:space="preserve">GUADALAJARA                             </v>
          </cell>
          <cell r="K368">
            <v>0</v>
          </cell>
          <cell r="L368" t="str">
            <v xml:space="preserve">GUADALAJARA                             </v>
          </cell>
          <cell r="M368">
            <v>0</v>
          </cell>
          <cell r="N368" t="str">
            <v>Jalisco</v>
          </cell>
          <cell r="O368" t="str">
            <v>44350</v>
          </cell>
        </row>
        <row r="369">
          <cell r="A369" t="str">
            <v xml:space="preserve">Reaccion Medica Del Norte, S.A. De C.V.           </v>
          </cell>
          <cell r="B369" t="str">
            <v>RMN -171011-M21</v>
          </cell>
          <cell r="C369" t="str">
            <v>Calle</v>
          </cell>
          <cell r="D369" t="str">
            <v xml:space="preserve">CALLE MONTE SINAI NUM. 2844                       </v>
          </cell>
          <cell r="E369">
            <v>2844</v>
          </cell>
          <cell r="F369">
            <v>0</v>
          </cell>
          <cell r="G369" t="str">
            <v>Colonia</v>
          </cell>
          <cell r="H369" t="str">
            <v xml:space="preserve">NUEVO PARAISO                           </v>
          </cell>
          <cell r="I369">
            <v>0</v>
          </cell>
          <cell r="J369" t="str">
            <v xml:space="preserve">CHIHUAHUA                               </v>
          </cell>
          <cell r="K369">
            <v>0</v>
          </cell>
          <cell r="L369" t="str">
            <v xml:space="preserve">CHIHUAHUA                               </v>
          </cell>
          <cell r="M369">
            <v>0</v>
          </cell>
          <cell r="N369" t="str">
            <v>Chihuahua</v>
          </cell>
          <cell r="O369" t="str">
            <v xml:space="preserve">3112 </v>
          </cell>
        </row>
        <row r="370">
          <cell r="A370" t="str">
            <v xml:space="preserve">Servicios De Farmacia Prefarma, S.A. De C.V.      </v>
          </cell>
          <cell r="B370" t="str">
            <v>DDI -130723-N82</v>
          </cell>
          <cell r="C370" t="str">
            <v>Calle</v>
          </cell>
          <cell r="D370" t="str">
            <v xml:space="preserve">PASEO DE LA REFORMA NUM. 180 PISO 24              </v>
          </cell>
          <cell r="E370">
            <v>180</v>
          </cell>
          <cell r="F370" t="str">
            <v>piso 24</v>
          </cell>
          <cell r="G370" t="str">
            <v>Colonia</v>
          </cell>
          <cell r="H370" t="str">
            <v xml:space="preserve">JUAREZ                                  </v>
          </cell>
          <cell r="I370">
            <v>0</v>
          </cell>
          <cell r="J370" t="str">
            <v xml:space="preserve">CUAUHTEMOC                              </v>
          </cell>
          <cell r="K370">
            <v>0</v>
          </cell>
          <cell r="L370" t="str">
            <v xml:space="preserve">CUAUHTEMOC                              </v>
          </cell>
          <cell r="M370">
            <v>0</v>
          </cell>
          <cell r="N370" t="str">
            <v>México</v>
          </cell>
          <cell r="O370" t="str">
            <v>06600</v>
          </cell>
        </row>
        <row r="371">
          <cell r="A371" t="str">
            <v xml:space="preserve">Soluciones Bemedical Sa De Cv                     </v>
          </cell>
          <cell r="B371" t="str">
            <v>SBE -180417-TQ0</v>
          </cell>
          <cell r="C371" t="str">
            <v>Calle</v>
          </cell>
          <cell r="D371" t="str">
            <v xml:space="preserve">CALLE 29  NUM. 104   INT. 502                     </v>
          </cell>
          <cell r="E371">
            <v>104</v>
          </cell>
          <cell r="F371">
            <v>502</v>
          </cell>
          <cell r="G371" t="str">
            <v>Colonia</v>
          </cell>
          <cell r="H371" t="str">
            <v xml:space="preserve">GENERAL IGNACIO ZARAGOZA                </v>
          </cell>
          <cell r="I371">
            <v>0</v>
          </cell>
          <cell r="J371" t="str">
            <v xml:space="preserve">VENUSTIANO CARRANZA                     </v>
          </cell>
          <cell r="K371">
            <v>0</v>
          </cell>
          <cell r="L371" t="str">
            <v xml:space="preserve">VENUSTIANO CARRANZA                     </v>
          </cell>
          <cell r="M371">
            <v>0</v>
          </cell>
          <cell r="N371" t="str">
            <v>México</v>
          </cell>
          <cell r="O371" t="str">
            <v>15000</v>
          </cell>
        </row>
        <row r="372">
          <cell r="A372" t="str">
            <v xml:space="preserve">Wayne Medical S.A.S. De C.V.                      </v>
          </cell>
          <cell r="B372" t="str">
            <v>WME -180311-R68</v>
          </cell>
          <cell r="C372" t="str">
            <v>Calle</v>
          </cell>
          <cell r="D372" t="str">
            <v xml:space="preserve">AVENIDA JESUS DEL MONTE 32, A11                   </v>
          </cell>
          <cell r="E372">
            <v>40</v>
          </cell>
          <cell r="F372">
            <v>0</v>
          </cell>
          <cell r="G372" t="str">
            <v>Colonia</v>
          </cell>
          <cell r="H372" t="str">
            <v xml:space="preserve">HACIENDA DE LAS PALMAS                  </v>
          </cell>
          <cell r="I372">
            <v>0</v>
          </cell>
          <cell r="J372" t="str">
            <v xml:space="preserve">INTERLOMAS                              </v>
          </cell>
          <cell r="K372">
            <v>0</v>
          </cell>
          <cell r="L372" t="str">
            <v xml:space="preserve">INTERLOMAS                              </v>
          </cell>
          <cell r="M372">
            <v>0</v>
          </cell>
          <cell r="N372" t="str">
            <v>México</v>
          </cell>
          <cell r="O372" t="str">
            <v>52763</v>
          </cell>
        </row>
        <row r="373">
          <cell r="A373" t="str">
            <v xml:space="preserve">Farmacenter, S.A De C.V.                          </v>
          </cell>
          <cell r="B373" t="str">
            <v>FAR -100318-FH5</v>
          </cell>
          <cell r="C373" t="str">
            <v>Calle</v>
          </cell>
          <cell r="D373" t="str">
            <v xml:space="preserve">CALZADA DE LAS ARMAS NUM. 110                     </v>
          </cell>
          <cell r="E373">
            <v>110</v>
          </cell>
          <cell r="F373">
            <v>0</v>
          </cell>
          <cell r="G373" t="str">
            <v>Colonia</v>
          </cell>
          <cell r="H373" t="str">
            <v xml:space="preserve">INDUSTRIAL LAS ARMAS                    </v>
          </cell>
          <cell r="I373">
            <v>0</v>
          </cell>
          <cell r="J373" t="str">
            <v xml:space="preserve">TLALNEPANTLA                            </v>
          </cell>
          <cell r="K373">
            <v>0</v>
          </cell>
          <cell r="L373" t="str">
            <v xml:space="preserve">TLALNEPANTLA                            </v>
          </cell>
          <cell r="M373">
            <v>0</v>
          </cell>
          <cell r="N373" t="str">
            <v>México</v>
          </cell>
          <cell r="O373" t="str">
            <v>54080</v>
          </cell>
        </row>
        <row r="374">
          <cell r="A374" t="str">
            <v xml:space="preserve">Laboratorios Pisa, S. A. De C. V.                 </v>
          </cell>
          <cell r="B374" t="str">
            <v>LPI -830527-KJ2</v>
          </cell>
          <cell r="C374" t="str">
            <v>Calle</v>
          </cell>
          <cell r="D374" t="str">
            <v xml:space="preserve">AV. ESPAÑA NUM. 1840                              </v>
          </cell>
          <cell r="E374">
            <v>1840</v>
          </cell>
          <cell r="F374">
            <v>0</v>
          </cell>
          <cell r="G374" t="str">
            <v>Colonia</v>
          </cell>
          <cell r="H374" t="str">
            <v xml:space="preserve">MODERNA                                 </v>
          </cell>
          <cell r="I374">
            <v>0</v>
          </cell>
          <cell r="J374" t="str">
            <v xml:space="preserve">GUADALAJARA                             </v>
          </cell>
          <cell r="K374">
            <v>0</v>
          </cell>
          <cell r="L374" t="str">
            <v xml:space="preserve">GUADALAJARA                             </v>
          </cell>
          <cell r="M374">
            <v>0</v>
          </cell>
          <cell r="N374" t="str">
            <v>Jalisco</v>
          </cell>
          <cell r="O374" t="str">
            <v>44190</v>
          </cell>
        </row>
        <row r="375">
          <cell r="A375" t="str">
            <v xml:space="preserve">Abasto Y Suministro En Farmacos Gadec, Sa De Cv   </v>
          </cell>
          <cell r="B375" t="str">
            <v>ASF -180910-BAA</v>
          </cell>
          <cell r="C375" t="str">
            <v>Calle</v>
          </cell>
          <cell r="D375" t="str">
            <v xml:space="preserve">CALLE PRIVADA DE ACALOTENCO NUM. 223              </v>
          </cell>
          <cell r="E375">
            <v>223</v>
          </cell>
          <cell r="F375">
            <v>0</v>
          </cell>
          <cell r="G375" t="str">
            <v>Colonia</v>
          </cell>
          <cell r="H375" t="str">
            <v xml:space="preserve">SAN SEBASTIAN                           </v>
          </cell>
          <cell r="I375">
            <v>0</v>
          </cell>
          <cell r="J375" t="str">
            <v xml:space="preserve">AZCAPOTZALCO                            </v>
          </cell>
          <cell r="K375">
            <v>0</v>
          </cell>
          <cell r="L375" t="str">
            <v xml:space="preserve">AZCAPOTZALCO                            </v>
          </cell>
          <cell r="M375">
            <v>0</v>
          </cell>
          <cell r="N375" t="str">
            <v>México</v>
          </cell>
          <cell r="O375" t="str">
            <v>02040</v>
          </cell>
        </row>
        <row r="376">
          <cell r="A376" t="str">
            <v xml:space="preserve">Ambiderm, S.A. De C.V.                            </v>
          </cell>
          <cell r="B376" t="str">
            <v>AMB -890104-S63</v>
          </cell>
          <cell r="C376" t="str">
            <v>Calle</v>
          </cell>
          <cell r="D376" t="str">
            <v xml:space="preserve">CARRETERA A BOSQUES DE SAN ISIDRO # 1136          </v>
          </cell>
          <cell r="E376">
            <v>1136</v>
          </cell>
          <cell r="F376">
            <v>0</v>
          </cell>
          <cell r="G376" t="str">
            <v>Colonia</v>
          </cell>
          <cell r="H376" t="str">
            <v xml:space="preserve">BOSQUES DE SAN ISIDRO                   </v>
          </cell>
          <cell r="I376">
            <v>0</v>
          </cell>
          <cell r="J376" t="str">
            <v xml:space="preserve">ZAPOPAN                                 </v>
          </cell>
          <cell r="K376">
            <v>0</v>
          </cell>
          <cell r="L376" t="str">
            <v xml:space="preserve">ZAPOPAN                                 </v>
          </cell>
          <cell r="M376">
            <v>0</v>
          </cell>
          <cell r="N376" t="str">
            <v>Jalisco</v>
          </cell>
          <cell r="O376" t="str">
            <v>45147</v>
          </cell>
        </row>
        <row r="377">
          <cell r="A377" t="str">
            <v xml:space="preserve">Ar Logistica Medica Sa De Cv                      </v>
          </cell>
          <cell r="B377" t="str">
            <v>LME -140506-A2A</v>
          </cell>
          <cell r="C377" t="str">
            <v>Calle</v>
          </cell>
          <cell r="D377" t="str">
            <v xml:space="preserve">VASCO DE QUIROGA 1396                             </v>
          </cell>
          <cell r="E377">
            <v>1396</v>
          </cell>
          <cell r="F377">
            <v>0</v>
          </cell>
          <cell r="G377" t="str">
            <v>Colonia</v>
          </cell>
          <cell r="H377" t="str">
            <v xml:space="preserve">COLINAS DE LA NORMAL                    </v>
          </cell>
          <cell r="I377">
            <v>0</v>
          </cell>
          <cell r="J377" t="str">
            <v xml:space="preserve">GUADALAJARA                             </v>
          </cell>
          <cell r="K377">
            <v>0</v>
          </cell>
          <cell r="L377" t="str">
            <v xml:space="preserve">GUADALAJARA                             </v>
          </cell>
          <cell r="M377">
            <v>0</v>
          </cell>
          <cell r="N377" t="str">
            <v>Jalisco</v>
          </cell>
          <cell r="O377" t="str">
            <v>44270</v>
          </cell>
        </row>
        <row r="378">
          <cell r="A378" t="str">
            <v xml:space="preserve">Axana Salud Ocupacional, S.A. De C.V.             </v>
          </cell>
          <cell r="B378" t="str">
            <v>ASO -160613-UT8</v>
          </cell>
          <cell r="C378" t="str">
            <v>Calle</v>
          </cell>
          <cell r="D378" t="str">
            <v xml:space="preserve">CALLE 58 NO 341 X 15                              </v>
          </cell>
          <cell r="E378">
            <v>341</v>
          </cell>
          <cell r="F378">
            <v>0</v>
          </cell>
          <cell r="G378" t="str">
            <v>Colonia</v>
          </cell>
          <cell r="H378" t="str">
            <v xml:space="preserve">PLAN DE AYALA NORTE                     </v>
          </cell>
          <cell r="I378">
            <v>0</v>
          </cell>
          <cell r="J378" t="str">
            <v xml:space="preserve">MERIDA                                  </v>
          </cell>
          <cell r="K378">
            <v>0</v>
          </cell>
          <cell r="L378" t="str">
            <v xml:space="preserve">MERIDA                                  </v>
          </cell>
          <cell r="M378">
            <v>0</v>
          </cell>
          <cell r="N378" t="str">
            <v>Yucatán</v>
          </cell>
          <cell r="O378" t="str">
            <v>97118</v>
          </cell>
        </row>
        <row r="379">
          <cell r="A379" t="str">
            <v xml:space="preserve">Comercializadora Arvien, S.A. De C.V.             </v>
          </cell>
          <cell r="B379" t="str">
            <v>CAR -050418-677</v>
          </cell>
          <cell r="C379" t="str">
            <v>Calle</v>
          </cell>
          <cell r="D379" t="str">
            <v xml:space="preserve">BOULEVARD ATLIXCAYOTL N°EXT.5508 T.BOSQUES 1 P.B. </v>
          </cell>
          <cell r="E379">
            <v>5508</v>
          </cell>
          <cell r="F379" t="str">
            <v>bosques 1 p.b</v>
          </cell>
          <cell r="G379" t="str">
            <v>Colonia</v>
          </cell>
          <cell r="H379" t="str">
            <v xml:space="preserve">BOSQUES DE ANGELOPOLIS                  </v>
          </cell>
          <cell r="I379">
            <v>0</v>
          </cell>
          <cell r="J379" t="str">
            <v xml:space="preserve">PUEBLA                                  </v>
          </cell>
          <cell r="K379">
            <v>0</v>
          </cell>
          <cell r="L379" t="str">
            <v xml:space="preserve">PUEBLA                                  </v>
          </cell>
          <cell r="M379">
            <v>0</v>
          </cell>
          <cell r="N379" t="str">
            <v>Puebla</v>
          </cell>
          <cell r="O379" t="str">
            <v>72453</v>
          </cell>
        </row>
        <row r="380">
          <cell r="A380" t="str">
            <v xml:space="preserve">Comercializadora Arvien, S.A. De C.V.             </v>
          </cell>
          <cell r="B380" t="str">
            <v>CAR -050418-677</v>
          </cell>
          <cell r="C380" t="str">
            <v>Calle</v>
          </cell>
          <cell r="D380" t="str">
            <v xml:space="preserve">BOULEVARD ATLIXCAYOTL N°EXT.5508 T.BOSQUES 1 P.B. </v>
          </cell>
          <cell r="E380">
            <v>5508</v>
          </cell>
          <cell r="F380" t="str">
            <v>bosques 1 p.b</v>
          </cell>
          <cell r="G380" t="str">
            <v>Colonia</v>
          </cell>
          <cell r="H380" t="str">
            <v xml:space="preserve">BOSQUES DE ANGELOPOLIS                  </v>
          </cell>
          <cell r="I380">
            <v>0</v>
          </cell>
          <cell r="J380" t="str">
            <v xml:space="preserve">PUEBLA                                  </v>
          </cell>
          <cell r="K380">
            <v>0</v>
          </cell>
          <cell r="L380" t="str">
            <v xml:space="preserve">PUEBLA                                  </v>
          </cell>
          <cell r="M380">
            <v>0</v>
          </cell>
          <cell r="N380" t="str">
            <v>Puebla</v>
          </cell>
          <cell r="O380" t="str">
            <v>72453</v>
          </cell>
        </row>
        <row r="381">
          <cell r="A381" t="str">
            <v xml:space="preserve">Comercializadora Arvien, S.A. De C.V.             </v>
          </cell>
          <cell r="B381" t="str">
            <v>CAR -050418-677</v>
          </cell>
          <cell r="C381" t="str">
            <v>Calle</v>
          </cell>
          <cell r="D381" t="str">
            <v xml:space="preserve">BOULEVARD ATLIXCAYOTL N°EXT.5508 T.BOSQUES 1 P.B. </v>
          </cell>
          <cell r="E381">
            <v>5508</v>
          </cell>
          <cell r="F381" t="str">
            <v>bosques 1 p.b</v>
          </cell>
          <cell r="G381" t="str">
            <v>Colonia</v>
          </cell>
          <cell r="H381" t="str">
            <v xml:space="preserve">BOSQUES DE ANGELOPOLIS                  </v>
          </cell>
          <cell r="I381">
            <v>0</v>
          </cell>
          <cell r="J381" t="str">
            <v xml:space="preserve">PUEBLA                                  </v>
          </cell>
          <cell r="K381">
            <v>0</v>
          </cell>
          <cell r="L381" t="str">
            <v xml:space="preserve">PUEBLA                                  </v>
          </cell>
          <cell r="M381">
            <v>0</v>
          </cell>
          <cell r="N381" t="str">
            <v>Puebla</v>
          </cell>
          <cell r="O381" t="str">
            <v>72453</v>
          </cell>
        </row>
        <row r="382">
          <cell r="A382" t="str">
            <v xml:space="preserve">Comercializadora Arvien, S.A. De C.V.             </v>
          </cell>
          <cell r="B382" t="str">
            <v>CAR -050418-677</v>
          </cell>
          <cell r="C382" t="str">
            <v>Calle</v>
          </cell>
          <cell r="D382" t="str">
            <v xml:space="preserve">BOULEVARD ATLIXCAYOTL N°EXT.5508 T.BOSQUES 1 P.B. </v>
          </cell>
          <cell r="E382">
            <v>5508</v>
          </cell>
          <cell r="F382" t="str">
            <v>bosques 1 p.b</v>
          </cell>
          <cell r="G382" t="str">
            <v>Colonia</v>
          </cell>
          <cell r="H382" t="str">
            <v xml:space="preserve">BOSQUES DE ANGELOPOLIS                  </v>
          </cell>
          <cell r="I382">
            <v>0</v>
          </cell>
          <cell r="J382" t="str">
            <v xml:space="preserve">PUEBLA                                  </v>
          </cell>
          <cell r="K382">
            <v>0</v>
          </cell>
          <cell r="L382" t="str">
            <v xml:space="preserve">PUEBLA                                  </v>
          </cell>
          <cell r="M382">
            <v>0</v>
          </cell>
          <cell r="N382" t="str">
            <v>Puebla</v>
          </cell>
          <cell r="O382" t="str">
            <v>72453</v>
          </cell>
        </row>
        <row r="383">
          <cell r="A383" t="str">
            <v xml:space="preserve">Dentilab, S.A  De C.V.                            </v>
          </cell>
          <cell r="B383" t="str">
            <v>DEN -861217-P3A</v>
          </cell>
          <cell r="C383" t="str">
            <v>Calle</v>
          </cell>
          <cell r="D383" t="str">
            <v xml:space="preserve">CALLE TATAVASCO NUM. 79                           </v>
          </cell>
          <cell r="E383">
            <v>79</v>
          </cell>
          <cell r="F383">
            <v>0</v>
          </cell>
          <cell r="G383" t="str">
            <v>Colonia</v>
          </cell>
          <cell r="H383" t="str">
            <v xml:space="preserve">SANTA CATARINA                          </v>
          </cell>
          <cell r="I383">
            <v>0</v>
          </cell>
          <cell r="J383" t="str">
            <v xml:space="preserve">COYOACAN                                </v>
          </cell>
          <cell r="K383">
            <v>0</v>
          </cell>
          <cell r="L383" t="str">
            <v xml:space="preserve">COYOACAN                                </v>
          </cell>
          <cell r="M383">
            <v>0</v>
          </cell>
          <cell r="N383" t="str">
            <v>México</v>
          </cell>
          <cell r="O383" t="str">
            <v>04010</v>
          </cell>
        </row>
        <row r="384">
          <cell r="A384" t="str">
            <v xml:space="preserve">Distribuidora De Farmacos Y Fragancias, Sa De Cv  </v>
          </cell>
          <cell r="B384" t="str">
            <v>DFF -000601-IQ0</v>
          </cell>
          <cell r="C384" t="str">
            <v>Calle</v>
          </cell>
          <cell r="D384" t="str">
            <v xml:space="preserve">AV. LAGUNA DE LAS ILUSIONES NUM. 99               </v>
          </cell>
          <cell r="E384">
            <v>99</v>
          </cell>
          <cell r="F384">
            <v>0</v>
          </cell>
          <cell r="G384" t="str">
            <v>Colonia</v>
          </cell>
          <cell r="H384" t="str">
            <v xml:space="preserve">LAGUNAS                                 </v>
          </cell>
          <cell r="I384">
            <v>0</v>
          </cell>
          <cell r="J384" t="str">
            <v xml:space="preserve">VILLAHERMOSA                            </v>
          </cell>
          <cell r="K384">
            <v>0</v>
          </cell>
          <cell r="L384" t="str">
            <v xml:space="preserve">VILLAHERMOSA                            </v>
          </cell>
          <cell r="M384">
            <v>0</v>
          </cell>
          <cell r="N384" t="str">
            <v>Tabasco</v>
          </cell>
          <cell r="O384" t="str">
            <v>86019</v>
          </cell>
        </row>
        <row r="385">
          <cell r="A385" t="str">
            <v xml:space="preserve">Distribuidora De Farmacos Y Fragancias, Sa De Cv  </v>
          </cell>
          <cell r="B385" t="str">
            <v>DFF -000601-IQ0</v>
          </cell>
          <cell r="C385" t="str">
            <v>Calle</v>
          </cell>
          <cell r="D385" t="str">
            <v xml:space="preserve">AV. LAGUNA DE LAS ILUSIONES NUM. 99               </v>
          </cell>
          <cell r="E385">
            <v>99</v>
          </cell>
          <cell r="F385">
            <v>0</v>
          </cell>
          <cell r="G385" t="str">
            <v>Colonia</v>
          </cell>
          <cell r="H385" t="str">
            <v xml:space="preserve">LAGUNAS                                 </v>
          </cell>
          <cell r="I385">
            <v>0</v>
          </cell>
          <cell r="J385" t="str">
            <v xml:space="preserve">VILLAHERMOSA                            </v>
          </cell>
          <cell r="K385">
            <v>0</v>
          </cell>
          <cell r="L385" t="str">
            <v xml:space="preserve">VILLAHERMOSA                            </v>
          </cell>
          <cell r="M385">
            <v>0</v>
          </cell>
          <cell r="N385" t="str">
            <v>Tabasco</v>
          </cell>
          <cell r="O385" t="str">
            <v>86019</v>
          </cell>
        </row>
        <row r="386">
          <cell r="A386" t="str">
            <v xml:space="preserve">Distribuidora Gamro Sa De Cv                      </v>
          </cell>
          <cell r="B386" t="str">
            <v>DGA -150801-NY2</v>
          </cell>
          <cell r="C386" t="str">
            <v>Calle</v>
          </cell>
          <cell r="D386" t="str">
            <v xml:space="preserve">C PORFIRIO GONZALEZ # 102                         </v>
          </cell>
          <cell r="E386">
            <v>102</v>
          </cell>
          <cell r="F386">
            <v>0</v>
          </cell>
          <cell r="G386" t="str">
            <v>Colonia</v>
          </cell>
          <cell r="H386" t="str">
            <v xml:space="preserve">18 DE MARZO                             </v>
          </cell>
          <cell r="I386">
            <v>0</v>
          </cell>
          <cell r="J386" t="str">
            <v xml:space="preserve">VILLAHERMOSA                            </v>
          </cell>
          <cell r="K386">
            <v>0</v>
          </cell>
          <cell r="L386" t="str">
            <v xml:space="preserve">VILLAHERMOSA                            </v>
          </cell>
          <cell r="M386">
            <v>0</v>
          </cell>
          <cell r="N386" t="str">
            <v>Tabasco</v>
          </cell>
          <cell r="O386" t="str">
            <v>86140</v>
          </cell>
        </row>
        <row r="387">
          <cell r="A387" t="str">
            <v xml:space="preserve">Farmaceuticos Maypo, S. A. De C. V.               </v>
          </cell>
          <cell r="B387" t="str">
            <v>FMA -930118-1B1</v>
          </cell>
          <cell r="C387" t="str">
            <v>Calle</v>
          </cell>
          <cell r="D387" t="str">
            <v xml:space="preserve">CALZ. VIADUCTO TLALPAN NUM. 3222                  </v>
          </cell>
          <cell r="E387">
            <v>3222</v>
          </cell>
          <cell r="F387">
            <v>0</v>
          </cell>
          <cell r="G387" t="str">
            <v>Colonia</v>
          </cell>
          <cell r="H387" t="str">
            <v xml:space="preserve">VIEJO EJIDO DE STA. URSULA COAPA        </v>
          </cell>
          <cell r="I387">
            <v>0</v>
          </cell>
          <cell r="J387" t="str">
            <v xml:space="preserve">COYOACAN                                </v>
          </cell>
          <cell r="K387">
            <v>0</v>
          </cell>
          <cell r="L387" t="str">
            <v xml:space="preserve">COYOACAN                                </v>
          </cell>
          <cell r="M387">
            <v>0</v>
          </cell>
          <cell r="N387" t="str">
            <v>México</v>
          </cell>
          <cell r="O387" t="str">
            <v>04980</v>
          </cell>
        </row>
        <row r="388">
          <cell r="A388" t="str">
            <v xml:space="preserve">Gams Solutions, S.A. De C.V.                      </v>
          </cell>
          <cell r="B388" t="str">
            <v>GSO -151013-EH6</v>
          </cell>
          <cell r="C388" t="str">
            <v>Calle</v>
          </cell>
          <cell r="D388" t="str">
            <v xml:space="preserve">AV. CENTENARIO NUM. 2321 INT. 19                  </v>
          </cell>
          <cell r="E388">
            <v>2321</v>
          </cell>
          <cell r="F388">
            <v>19</v>
          </cell>
          <cell r="G388" t="str">
            <v>Colonia</v>
          </cell>
          <cell r="H388" t="str">
            <v xml:space="preserve">BOSQUES DE TARANGO                      </v>
          </cell>
          <cell r="I388">
            <v>0</v>
          </cell>
          <cell r="J388" t="str">
            <v xml:space="preserve">ALVARO OBREGON                          </v>
          </cell>
          <cell r="K388">
            <v>0</v>
          </cell>
          <cell r="L388" t="str">
            <v xml:space="preserve">ALVARO OBREGON                          </v>
          </cell>
          <cell r="M388">
            <v>0</v>
          </cell>
          <cell r="N388" t="str">
            <v>México</v>
          </cell>
          <cell r="O388" t="str">
            <v>01580</v>
          </cell>
        </row>
        <row r="389">
          <cell r="A389" t="str">
            <v xml:space="preserve">Gomen Health Care, S.A. De C.V.                   </v>
          </cell>
          <cell r="B389" t="str">
            <v>GHC -130924-B82</v>
          </cell>
          <cell r="C389" t="str">
            <v>Calle</v>
          </cell>
          <cell r="D389" t="str">
            <v xml:space="preserve">MONTE BLANCO NUM.1180                             </v>
          </cell>
          <cell r="E389">
            <v>1180</v>
          </cell>
          <cell r="F389">
            <v>0</v>
          </cell>
          <cell r="G389" t="str">
            <v>Colonia</v>
          </cell>
          <cell r="H389" t="str">
            <v xml:space="preserve">LOMAS INDEPENDENCIA                     </v>
          </cell>
          <cell r="I389">
            <v>0</v>
          </cell>
          <cell r="J389" t="str">
            <v xml:space="preserve">GUADALAJARA                             </v>
          </cell>
          <cell r="K389">
            <v>0</v>
          </cell>
          <cell r="L389" t="str">
            <v xml:space="preserve">GUADALAJARA                             </v>
          </cell>
          <cell r="M389">
            <v>0</v>
          </cell>
          <cell r="N389" t="str">
            <v>Jalisco</v>
          </cell>
          <cell r="O389" t="str">
            <v>44350</v>
          </cell>
        </row>
        <row r="390">
          <cell r="A390" t="str">
            <v xml:space="preserve">Husama Healthcare, S.A. De C.V.                   </v>
          </cell>
          <cell r="B390" t="str">
            <v>HHE -161107-BV3</v>
          </cell>
          <cell r="C390" t="str">
            <v>Calle</v>
          </cell>
          <cell r="D390" t="str">
            <v xml:space="preserve">AV. INSURGENTES SUR NUMERO 2047-B                 </v>
          </cell>
          <cell r="E390">
            <v>2047</v>
          </cell>
          <cell r="F390">
            <v>0</v>
          </cell>
          <cell r="G390" t="str">
            <v>Colonia</v>
          </cell>
          <cell r="H390" t="str">
            <v xml:space="preserve">SAN ÁNGEL                               </v>
          </cell>
          <cell r="I390">
            <v>0</v>
          </cell>
          <cell r="J390" t="str">
            <v>Ciudad de México</v>
          </cell>
          <cell r="K390">
            <v>0</v>
          </cell>
          <cell r="L390" t="str">
            <v>Ciudad de México</v>
          </cell>
          <cell r="M390">
            <v>0</v>
          </cell>
          <cell r="N390" t="str">
            <v>Ciudad de México</v>
          </cell>
          <cell r="O390" t="str">
            <v>01000</v>
          </cell>
        </row>
        <row r="391">
          <cell r="A391" t="str">
            <v xml:space="preserve">Servicios De Farmacia Prefarma, S.A. De C.V.      </v>
          </cell>
          <cell r="B391" t="str">
            <v>DDI -130723-N82</v>
          </cell>
          <cell r="C391" t="str">
            <v>Calle</v>
          </cell>
          <cell r="D391" t="str">
            <v xml:space="preserve">PASEO DE LA REFORMA NUM. 180 PISO 24              </v>
          </cell>
          <cell r="E391">
            <v>180</v>
          </cell>
          <cell r="F391">
            <v>0</v>
          </cell>
          <cell r="G391" t="str">
            <v>Colonia</v>
          </cell>
          <cell r="H391" t="str">
            <v xml:space="preserve">JUAREZ                                  </v>
          </cell>
          <cell r="I391">
            <v>0</v>
          </cell>
          <cell r="J391" t="str">
            <v xml:space="preserve">CUAUHTEMOC                              </v>
          </cell>
          <cell r="K391">
            <v>0</v>
          </cell>
          <cell r="L391" t="str">
            <v xml:space="preserve">CUAUHTEMOC                              </v>
          </cell>
          <cell r="M391">
            <v>0</v>
          </cell>
          <cell r="N391" t="str">
            <v>México</v>
          </cell>
          <cell r="O391" t="str">
            <v>06600</v>
          </cell>
        </row>
        <row r="392">
          <cell r="A392" t="str">
            <v xml:space="preserve">Gams Solutions, S.A. De C.V.                      </v>
          </cell>
          <cell r="B392" t="str">
            <v>GSO -151013-EH6</v>
          </cell>
          <cell r="C392" t="str">
            <v>Calle</v>
          </cell>
          <cell r="D392" t="str">
            <v xml:space="preserve">AV. CENTENARIO NUM. 2321 INT. 19                  </v>
          </cell>
          <cell r="E392">
            <v>2321</v>
          </cell>
          <cell r="F392">
            <v>19</v>
          </cell>
          <cell r="G392" t="str">
            <v>Colonia</v>
          </cell>
          <cell r="H392" t="str">
            <v xml:space="preserve">BOSQUES DE TARANGO                      </v>
          </cell>
          <cell r="I392">
            <v>0</v>
          </cell>
          <cell r="J392" t="str">
            <v xml:space="preserve">ALVARO OBREGON                          </v>
          </cell>
          <cell r="K392">
            <v>0</v>
          </cell>
          <cell r="L392" t="str">
            <v xml:space="preserve">ALVARO OBREGON                          </v>
          </cell>
          <cell r="M392">
            <v>0</v>
          </cell>
          <cell r="N392" t="str">
            <v>México</v>
          </cell>
          <cell r="O392" t="str">
            <v>01580</v>
          </cell>
        </row>
        <row r="393">
          <cell r="A393" t="str">
            <v xml:space="preserve">Comercializadora Arvien, S.A. De C.V.             </v>
          </cell>
          <cell r="B393" t="str">
            <v>CAR -050418-677</v>
          </cell>
          <cell r="C393" t="str">
            <v>Calle</v>
          </cell>
          <cell r="D393" t="str">
            <v xml:space="preserve">BOULEVARD ATLIXCAYOTL N°EXT.5508 T.BOSQUES 1 P.B. </v>
          </cell>
          <cell r="E393">
            <v>5508</v>
          </cell>
          <cell r="F393" t="str">
            <v>bosques 1 p.b</v>
          </cell>
          <cell r="G393" t="str">
            <v>Colonia</v>
          </cell>
          <cell r="H393" t="str">
            <v xml:space="preserve">BOSQUES DE ANGELOPOLIS                  </v>
          </cell>
          <cell r="I393">
            <v>0</v>
          </cell>
          <cell r="J393" t="str">
            <v xml:space="preserve">PUEBLA                                  </v>
          </cell>
          <cell r="K393">
            <v>0</v>
          </cell>
          <cell r="L393" t="str">
            <v xml:space="preserve">PUEBLA                                  </v>
          </cell>
          <cell r="M393">
            <v>0</v>
          </cell>
          <cell r="N393" t="str">
            <v>Puebla</v>
          </cell>
          <cell r="O393" t="str">
            <v>72453</v>
          </cell>
        </row>
        <row r="394">
          <cell r="A394" t="str">
            <v xml:space="preserve">Especialistas En Farmacos Del Norte, S.A. De C.V. </v>
          </cell>
          <cell r="B394" t="str">
            <v>EFN -140312-847</v>
          </cell>
          <cell r="C394" t="str">
            <v>Calle</v>
          </cell>
          <cell r="D394" t="str">
            <v xml:space="preserve">2DA. PRIVADA DE LOS PINOS NUM. 9                  </v>
          </cell>
          <cell r="E394">
            <v>9</v>
          </cell>
          <cell r="F394">
            <v>0</v>
          </cell>
          <cell r="G394" t="str">
            <v>Colonia</v>
          </cell>
          <cell r="H394" t="str">
            <v xml:space="preserve">STA. MARIA XONACATEPEC                  </v>
          </cell>
          <cell r="I394">
            <v>0</v>
          </cell>
          <cell r="J394" t="str">
            <v xml:space="preserve">SANTA MARIA XONACATEPEC                 </v>
          </cell>
          <cell r="K394">
            <v>0</v>
          </cell>
          <cell r="L394" t="str">
            <v xml:space="preserve">SANTA MARIA XONACATEPEC                 </v>
          </cell>
          <cell r="M394">
            <v>0</v>
          </cell>
          <cell r="N394" t="str">
            <v>Puebla</v>
          </cell>
          <cell r="O394" t="str">
            <v>72940</v>
          </cell>
        </row>
        <row r="395">
          <cell r="A395" t="str">
            <v xml:space="preserve">Comercializadora Buz Sa De Cv                     </v>
          </cell>
          <cell r="B395" t="str">
            <v>CBU -110224-T92</v>
          </cell>
          <cell r="C395" t="str">
            <v>Calle</v>
          </cell>
          <cell r="D395" t="str">
            <v xml:space="preserve">BUENA VISTA 116 ALTOS 3                           </v>
          </cell>
          <cell r="E395">
            <v>116</v>
          </cell>
          <cell r="F395">
            <v>0</v>
          </cell>
          <cell r="G395" t="str">
            <v>Colonia</v>
          </cell>
          <cell r="H395" t="str">
            <v xml:space="preserve">ATASTA                                  </v>
          </cell>
          <cell r="I395">
            <v>0</v>
          </cell>
          <cell r="J395" t="str">
            <v xml:space="preserve">VILLAHERMOSA                            </v>
          </cell>
          <cell r="K395">
            <v>0</v>
          </cell>
          <cell r="L395" t="str">
            <v xml:space="preserve">VILLAHERMOSA                            </v>
          </cell>
          <cell r="M395">
            <v>0</v>
          </cell>
          <cell r="N395" t="str">
            <v>Tabasco</v>
          </cell>
          <cell r="O395" t="str">
            <v>86100</v>
          </cell>
        </row>
        <row r="396">
          <cell r="A396" t="str">
            <v xml:space="preserve">Gams Solutions, S.A. De C.V.                      </v>
          </cell>
          <cell r="B396" t="str">
            <v>GSO -151013-EH6</v>
          </cell>
          <cell r="C396" t="str">
            <v>Calle</v>
          </cell>
          <cell r="D396" t="str">
            <v xml:space="preserve">AV. CENTENARIO NUM. 2321 INT. 19                  </v>
          </cell>
          <cell r="E396">
            <v>2321</v>
          </cell>
          <cell r="F396">
            <v>19</v>
          </cell>
          <cell r="G396" t="str">
            <v>Colonia</v>
          </cell>
          <cell r="H396" t="str">
            <v xml:space="preserve">BOSQUES DE TARANGO                      </v>
          </cell>
          <cell r="I396">
            <v>0</v>
          </cell>
          <cell r="J396" t="str">
            <v xml:space="preserve">ALVARO OBREGON                          </v>
          </cell>
          <cell r="K396">
            <v>0</v>
          </cell>
          <cell r="L396" t="str">
            <v xml:space="preserve">ALVARO OBREGON                          </v>
          </cell>
          <cell r="M396">
            <v>0</v>
          </cell>
          <cell r="N396" t="str">
            <v>México</v>
          </cell>
          <cell r="O396" t="str">
            <v>01580</v>
          </cell>
        </row>
        <row r="397">
          <cell r="A397" t="str">
            <v xml:space="preserve">Mediconsa, S. A. De C. V.                         </v>
          </cell>
          <cell r="B397" t="str">
            <v>MED -040308-UV8</v>
          </cell>
          <cell r="C397" t="str">
            <v>Calle</v>
          </cell>
          <cell r="D397" t="str">
            <v xml:space="preserve">TORCUATO TASSO NUM. 245 INT. 103                  </v>
          </cell>
          <cell r="E397">
            <v>245</v>
          </cell>
          <cell r="F397">
            <v>103</v>
          </cell>
          <cell r="G397" t="str">
            <v>Colonia</v>
          </cell>
          <cell r="H397" t="str">
            <v xml:space="preserve">CHAPULTEPEC MORALES                     </v>
          </cell>
          <cell r="I397">
            <v>0</v>
          </cell>
          <cell r="J397" t="str">
            <v xml:space="preserve">MEXICO                                  </v>
          </cell>
          <cell r="K397">
            <v>0</v>
          </cell>
          <cell r="L397" t="str">
            <v xml:space="preserve">MEXICO                                  </v>
          </cell>
          <cell r="M397">
            <v>0</v>
          </cell>
          <cell r="N397" t="str">
            <v>México</v>
          </cell>
          <cell r="O397" t="str">
            <v>11570</v>
          </cell>
        </row>
        <row r="398">
          <cell r="A398" t="str">
            <v xml:space="preserve">Pharmaceutica Marlex, S.A. De C.V.                </v>
          </cell>
          <cell r="B398" t="str">
            <v>PMA -200707-CB6</v>
          </cell>
          <cell r="C398" t="str">
            <v>Calle</v>
          </cell>
          <cell r="D398" t="str">
            <v xml:space="preserve">ANDADOR JANITZIO NUM. 45                          </v>
          </cell>
          <cell r="E398">
            <v>45</v>
          </cell>
          <cell r="F398">
            <v>0</v>
          </cell>
          <cell r="G398" t="str">
            <v>Colonia</v>
          </cell>
          <cell r="H398" t="str">
            <v xml:space="preserve">ALAMO SUPER MANZANA                     </v>
          </cell>
          <cell r="I398">
            <v>0</v>
          </cell>
          <cell r="J398" t="str">
            <v xml:space="preserve">TLAQUEPAQUE                             </v>
          </cell>
          <cell r="K398">
            <v>0</v>
          </cell>
          <cell r="L398" t="str">
            <v xml:space="preserve">TLAQUEPAQUE                             </v>
          </cell>
          <cell r="M398">
            <v>0</v>
          </cell>
          <cell r="N398" t="str">
            <v>Jalisco</v>
          </cell>
          <cell r="O398" t="str">
            <v>45567</v>
          </cell>
        </row>
        <row r="399">
          <cell r="A399" t="str">
            <v xml:space="preserve">Reaccion Medica Del Norte, S.A. De C.V.           </v>
          </cell>
          <cell r="B399" t="str">
            <v>RMN -171011-M21</v>
          </cell>
          <cell r="C399" t="str">
            <v>Calle</v>
          </cell>
          <cell r="D399" t="str">
            <v xml:space="preserve">CALLE MONTE SINAI NUM. 2844                       </v>
          </cell>
          <cell r="E399">
            <v>2844</v>
          </cell>
          <cell r="F399">
            <v>0</v>
          </cell>
          <cell r="G399" t="str">
            <v>Colonia</v>
          </cell>
          <cell r="H399" t="str">
            <v xml:space="preserve">NUEVO PARAISO                           </v>
          </cell>
          <cell r="I399">
            <v>0</v>
          </cell>
          <cell r="J399" t="str">
            <v xml:space="preserve">CHIHUAHUA                               </v>
          </cell>
          <cell r="K399">
            <v>0</v>
          </cell>
          <cell r="L399" t="str">
            <v xml:space="preserve">CHIHUAHUA                               </v>
          </cell>
          <cell r="M399">
            <v>0</v>
          </cell>
          <cell r="N399" t="str">
            <v>Chihuahua</v>
          </cell>
          <cell r="O399" t="str">
            <v xml:space="preserve">3112 </v>
          </cell>
        </row>
        <row r="400">
          <cell r="A400" t="str">
            <v xml:space="preserve">Servicios De Farmacia Prefarma, S.A. De C.V.      </v>
          </cell>
          <cell r="B400" t="str">
            <v>DDI -130723-N82</v>
          </cell>
          <cell r="C400" t="str">
            <v>Calle</v>
          </cell>
          <cell r="D400" t="str">
            <v xml:space="preserve">PASEO DE LA REFORMA NUM. 180 PISO 24              </v>
          </cell>
          <cell r="E400">
            <v>180</v>
          </cell>
          <cell r="F400" t="str">
            <v>piso 24</v>
          </cell>
          <cell r="G400" t="str">
            <v>Colonia</v>
          </cell>
          <cell r="H400" t="str">
            <v xml:space="preserve">JUAREZ                                  </v>
          </cell>
          <cell r="I400">
            <v>0</v>
          </cell>
          <cell r="J400" t="str">
            <v xml:space="preserve">CUAUHTEMOC                              </v>
          </cell>
          <cell r="K400">
            <v>0</v>
          </cell>
          <cell r="L400" t="str">
            <v xml:space="preserve">CUAUHTEMOC                              </v>
          </cell>
          <cell r="M400">
            <v>0</v>
          </cell>
          <cell r="N400" t="str">
            <v>México</v>
          </cell>
          <cell r="O400" t="str">
            <v>06600</v>
          </cell>
        </row>
        <row r="401">
          <cell r="A401" t="str">
            <v xml:space="preserve">Darfarma S.A. De C.V.                             </v>
          </cell>
          <cell r="B401" t="str">
            <v>DAR -140818-8Y7</v>
          </cell>
          <cell r="C401" t="str">
            <v>Calle</v>
          </cell>
          <cell r="D401" t="str">
            <v xml:space="preserve">FRAY ANTONIO DE MARCHENA 227                      </v>
          </cell>
          <cell r="E401">
            <v>227</v>
          </cell>
          <cell r="F401">
            <v>0</v>
          </cell>
          <cell r="G401" t="str">
            <v>Colonia</v>
          </cell>
          <cell r="H401" t="str">
            <v xml:space="preserve">QUINTAS DEL MARQUEZ                     </v>
          </cell>
          <cell r="I401">
            <v>0</v>
          </cell>
          <cell r="J401" t="str">
            <v xml:space="preserve">QUERETARO                               </v>
          </cell>
          <cell r="K401">
            <v>0</v>
          </cell>
          <cell r="L401" t="str">
            <v xml:space="preserve">QUERETARO                               </v>
          </cell>
          <cell r="M401">
            <v>0</v>
          </cell>
          <cell r="N401" t="str">
            <v>Querétaro</v>
          </cell>
          <cell r="O401" t="str">
            <v>76047</v>
          </cell>
        </row>
        <row r="402">
          <cell r="A402" t="str">
            <v xml:space="preserve">Abasto Y Suministro En Farmacos Gadec, Sa De Cv   </v>
          </cell>
          <cell r="B402" t="str">
            <v>ASF -180910-BAA</v>
          </cell>
          <cell r="C402" t="str">
            <v>Calle</v>
          </cell>
          <cell r="D402" t="str">
            <v xml:space="preserve">CALLE PRIVADA DE ACALOTENCO NUM. 223              </v>
          </cell>
          <cell r="E402">
            <v>223</v>
          </cell>
          <cell r="F402">
            <v>0</v>
          </cell>
          <cell r="G402" t="str">
            <v>Colonia</v>
          </cell>
          <cell r="H402" t="str">
            <v xml:space="preserve">SAN SEBASTIAN                           </v>
          </cell>
          <cell r="I402">
            <v>0</v>
          </cell>
          <cell r="J402" t="str">
            <v xml:space="preserve">AZCAPOTZALCO                            </v>
          </cell>
          <cell r="K402">
            <v>0</v>
          </cell>
          <cell r="L402" t="str">
            <v xml:space="preserve">AZCAPOTZALCO                            </v>
          </cell>
          <cell r="M402">
            <v>0</v>
          </cell>
          <cell r="N402" t="str">
            <v>México</v>
          </cell>
          <cell r="O402" t="str">
            <v>02040</v>
          </cell>
        </row>
        <row r="403">
          <cell r="A403" t="str">
            <v xml:space="preserve">Cdc Pharma, S.A. De C.V.                           </v>
          </cell>
          <cell r="B403" t="str">
            <v>CPH -131127-AJA</v>
          </cell>
          <cell r="C403" t="str">
            <v>Calle</v>
          </cell>
          <cell r="D403" t="str">
            <v>Floricultores</v>
          </cell>
          <cell r="E403">
            <v>42</v>
          </cell>
          <cell r="F403" t="str">
            <v>Número interior 3</v>
          </cell>
          <cell r="G403" t="str">
            <v>Colonia</v>
          </cell>
          <cell r="H403" t="str">
            <v xml:space="preserve">JARDINES DE TECMA                       </v>
          </cell>
          <cell r="I403">
            <v>0</v>
          </cell>
          <cell r="J403" t="str">
            <v>Ciudad de México</v>
          </cell>
          <cell r="K403">
            <v>0</v>
          </cell>
          <cell r="L403" t="str">
            <v>Ciudad de México</v>
          </cell>
          <cell r="M403">
            <v>0</v>
          </cell>
          <cell r="N403" t="str">
            <v>Ciudad de México</v>
          </cell>
          <cell r="O403" t="str">
            <v>08920</v>
          </cell>
        </row>
        <row r="404">
          <cell r="A404" t="str">
            <v xml:space="preserve">Bioma Farmaceutica, S.A. De C.V.                  </v>
          </cell>
          <cell r="B404" t="str">
            <v>BFA -080627-KN0</v>
          </cell>
          <cell r="C404" t="str">
            <v>Calle</v>
          </cell>
          <cell r="D404" t="str">
            <v xml:space="preserve">BLVD DEL RODEO NUM. 159                           </v>
          </cell>
          <cell r="E404">
            <v>159</v>
          </cell>
          <cell r="F404">
            <v>0</v>
          </cell>
          <cell r="G404" t="str">
            <v>Colonia</v>
          </cell>
          <cell r="H404" t="str">
            <v xml:space="preserve">EL VIGIA                                </v>
          </cell>
          <cell r="I404">
            <v>0</v>
          </cell>
          <cell r="J404" t="str">
            <v xml:space="preserve">ZAPOPAN                                 </v>
          </cell>
          <cell r="K404">
            <v>0</v>
          </cell>
          <cell r="L404" t="str">
            <v xml:space="preserve">ZAPOPAN                                 </v>
          </cell>
          <cell r="M404">
            <v>0</v>
          </cell>
          <cell r="N404" t="str">
            <v>Jalisco</v>
          </cell>
          <cell r="O404" t="str">
            <v>45140</v>
          </cell>
        </row>
        <row r="405">
          <cell r="A405" t="str">
            <v xml:space="preserve">Productos Farmaceuticos Eka, S.A. De C.V.         </v>
          </cell>
          <cell r="B405" t="str">
            <v>PFE -190926-IK3</v>
          </cell>
          <cell r="C405" t="str">
            <v>Calle</v>
          </cell>
          <cell r="D405" t="str">
            <v xml:space="preserve">CALLE CHIMALPOPOCA MNZ. 40  LOTE 32               </v>
          </cell>
          <cell r="E405">
            <v>32</v>
          </cell>
          <cell r="F405">
            <v>0</v>
          </cell>
          <cell r="G405" t="str">
            <v>Colonia</v>
          </cell>
          <cell r="H405" t="str">
            <v xml:space="preserve">SANTA ISABEL TOLA                       </v>
          </cell>
          <cell r="I405">
            <v>0</v>
          </cell>
          <cell r="J405" t="str">
            <v xml:space="preserve">GUSTAVO A. MADERO                       </v>
          </cell>
          <cell r="K405">
            <v>0</v>
          </cell>
          <cell r="L405" t="str">
            <v xml:space="preserve">GUSTAVO A. MADERO                       </v>
          </cell>
          <cell r="M405">
            <v>0</v>
          </cell>
          <cell r="N405" t="str">
            <v>México</v>
          </cell>
          <cell r="O405" t="str">
            <v>07010</v>
          </cell>
        </row>
        <row r="406">
          <cell r="A406" t="str">
            <v xml:space="preserve">Productos Farmaceuticos Eka, S.A. De C.V.         </v>
          </cell>
          <cell r="B406" t="str">
            <v>PFE -190926-IK3</v>
          </cell>
          <cell r="C406" t="str">
            <v>Calle</v>
          </cell>
          <cell r="D406" t="str">
            <v xml:space="preserve">CALLE CHIMALPOPOCA MNZ. 40  LOTE 32               </v>
          </cell>
          <cell r="E406">
            <v>32</v>
          </cell>
          <cell r="F406">
            <v>0</v>
          </cell>
          <cell r="G406" t="str">
            <v>Colonia</v>
          </cell>
          <cell r="H406" t="str">
            <v xml:space="preserve">SANTA ISABEL TOLA                       </v>
          </cell>
          <cell r="I406">
            <v>0</v>
          </cell>
          <cell r="J406" t="str">
            <v xml:space="preserve">GUSTAVO A. MADERO                       </v>
          </cell>
          <cell r="K406">
            <v>0</v>
          </cell>
          <cell r="L406" t="str">
            <v xml:space="preserve">GUSTAVO A. MADERO                       </v>
          </cell>
          <cell r="M406">
            <v>0</v>
          </cell>
          <cell r="N406" t="str">
            <v>México</v>
          </cell>
          <cell r="O406" t="str">
            <v>07010</v>
          </cell>
        </row>
        <row r="407">
          <cell r="A407" t="str">
            <v xml:space="preserve">Wayne Medical S.A.S. De C.V.                      </v>
          </cell>
          <cell r="B407" t="str">
            <v>WME -180311-R68</v>
          </cell>
          <cell r="C407" t="str">
            <v>Calle</v>
          </cell>
          <cell r="D407" t="str">
            <v xml:space="preserve">AVENIDA JESUS DEL MONTE 32, A11                   </v>
          </cell>
          <cell r="E407" t="str">
            <v>a11</v>
          </cell>
          <cell r="F407">
            <v>0</v>
          </cell>
          <cell r="G407" t="str">
            <v>Colonia</v>
          </cell>
          <cell r="H407" t="str">
            <v xml:space="preserve">HACIENDA DE LAS PALMAS                  </v>
          </cell>
          <cell r="I407">
            <v>0</v>
          </cell>
          <cell r="J407" t="str">
            <v xml:space="preserve">INTERLOMAS                              </v>
          </cell>
          <cell r="K407">
            <v>0</v>
          </cell>
          <cell r="L407" t="str">
            <v xml:space="preserve">INTERLOMAS                              </v>
          </cell>
          <cell r="M407">
            <v>0</v>
          </cell>
          <cell r="N407" t="str">
            <v>México</v>
          </cell>
          <cell r="O407" t="str">
            <v>52763</v>
          </cell>
        </row>
        <row r="408">
          <cell r="A408" t="str">
            <v xml:space="preserve">Farmaceuticos Maypo, S. A. De C. V.               </v>
          </cell>
          <cell r="B408" t="str">
            <v>FMA -930118-1B1</v>
          </cell>
          <cell r="C408" t="str">
            <v>Calle</v>
          </cell>
          <cell r="D408" t="str">
            <v xml:space="preserve">CALZ. VIADUCTO TLALPAN NUM. 3222                  </v>
          </cell>
          <cell r="E408">
            <v>3222</v>
          </cell>
          <cell r="F408">
            <v>0</v>
          </cell>
          <cell r="G408" t="str">
            <v>Colonia</v>
          </cell>
          <cell r="H408" t="str">
            <v xml:space="preserve">VIEJO EJIDO DE STA. URSULA COAPA        </v>
          </cell>
          <cell r="I408">
            <v>0</v>
          </cell>
          <cell r="J408" t="str">
            <v xml:space="preserve">COYOACAN                                </v>
          </cell>
          <cell r="K408">
            <v>0</v>
          </cell>
          <cell r="L408" t="str">
            <v xml:space="preserve">COYOACAN                                </v>
          </cell>
          <cell r="M408">
            <v>0</v>
          </cell>
          <cell r="N408" t="str">
            <v>México</v>
          </cell>
          <cell r="O408" t="str">
            <v>04980</v>
          </cell>
        </row>
        <row r="409">
          <cell r="A409" t="str">
            <v xml:space="preserve">Abasto Y Suministro En Farmacos Gadec, Sa De Cv   </v>
          </cell>
          <cell r="B409" t="str">
            <v>ASF -180910-BAA</v>
          </cell>
          <cell r="C409" t="str">
            <v>Calle</v>
          </cell>
          <cell r="D409" t="str">
            <v xml:space="preserve">CALLE PRIVADA DE ACALOTENCO NUM. 223              </v>
          </cell>
          <cell r="E409">
            <v>223</v>
          </cell>
          <cell r="F409">
            <v>0</v>
          </cell>
          <cell r="G409" t="str">
            <v>Colonia</v>
          </cell>
          <cell r="H409" t="str">
            <v xml:space="preserve">SAN SEBASTIAN                           </v>
          </cell>
          <cell r="I409">
            <v>0</v>
          </cell>
          <cell r="J409" t="str">
            <v xml:space="preserve">AZCAPOTZALCO                            </v>
          </cell>
          <cell r="K409">
            <v>0</v>
          </cell>
          <cell r="L409" t="str">
            <v xml:space="preserve">AZCAPOTZALCO                            </v>
          </cell>
          <cell r="M409">
            <v>0</v>
          </cell>
          <cell r="N409" t="str">
            <v>México</v>
          </cell>
          <cell r="O409" t="str">
            <v>02040</v>
          </cell>
        </row>
        <row r="410">
          <cell r="A410" t="str">
            <v xml:space="preserve">Laboratorios Pisa, S. A. De C. V.                 </v>
          </cell>
          <cell r="B410" t="str">
            <v>LPI -830527-KJ2</v>
          </cell>
          <cell r="C410" t="str">
            <v>Calle</v>
          </cell>
          <cell r="D410" t="str">
            <v xml:space="preserve">AV. ESPAÑA NUM. 1840                              </v>
          </cell>
          <cell r="E410">
            <v>1840</v>
          </cell>
          <cell r="F410">
            <v>0</v>
          </cell>
          <cell r="G410" t="str">
            <v>Colonia</v>
          </cell>
          <cell r="H410" t="str">
            <v xml:space="preserve">MODERNA                                 </v>
          </cell>
          <cell r="I410">
            <v>0</v>
          </cell>
          <cell r="J410" t="str">
            <v xml:space="preserve">GUADALAJARA                             </v>
          </cell>
          <cell r="K410">
            <v>0</v>
          </cell>
          <cell r="L410" t="str">
            <v xml:space="preserve">GUADALAJARA                             </v>
          </cell>
          <cell r="M410">
            <v>0</v>
          </cell>
          <cell r="N410" t="str">
            <v>Jalisco</v>
          </cell>
          <cell r="O410" t="str">
            <v>44190</v>
          </cell>
        </row>
        <row r="411">
          <cell r="A411" t="str">
            <v xml:space="preserve">Cdc Pharma, S.A. De C.V.                           </v>
          </cell>
          <cell r="B411" t="str">
            <v>CPH -131127-AJA</v>
          </cell>
          <cell r="C411" t="str">
            <v>Calle</v>
          </cell>
          <cell r="D411" t="str">
            <v>Floricultores</v>
          </cell>
          <cell r="E411">
            <v>42</v>
          </cell>
          <cell r="F411" t="str">
            <v>Número interior 3</v>
          </cell>
          <cell r="G411" t="str">
            <v>Colonia</v>
          </cell>
          <cell r="H411" t="str">
            <v xml:space="preserve">JARDINES DE TECMA                       </v>
          </cell>
          <cell r="I411">
            <v>0</v>
          </cell>
          <cell r="J411" t="str">
            <v>Ciudad de México</v>
          </cell>
          <cell r="K411">
            <v>0</v>
          </cell>
          <cell r="L411" t="str">
            <v>Ciudad de México</v>
          </cell>
          <cell r="M411">
            <v>0</v>
          </cell>
          <cell r="N411" t="str">
            <v>Ciudad de México</v>
          </cell>
          <cell r="O411" t="str">
            <v>08920</v>
          </cell>
        </row>
        <row r="412">
          <cell r="A412" t="str">
            <v xml:space="preserve">Ambiderm, S.A. De C.V.                            </v>
          </cell>
          <cell r="B412" t="str">
            <v>AMB -890104-S63</v>
          </cell>
          <cell r="C412" t="str">
            <v>Calle</v>
          </cell>
          <cell r="D412" t="str">
            <v xml:space="preserve">CARRETERA A BOSQUES DE SAN ISIDRO # 1136          </v>
          </cell>
          <cell r="E412">
            <v>1136</v>
          </cell>
          <cell r="F412">
            <v>0</v>
          </cell>
          <cell r="G412" t="str">
            <v>Colonia</v>
          </cell>
          <cell r="H412" t="str">
            <v xml:space="preserve">BOSQUES DE SAN ISIDRO                   </v>
          </cell>
          <cell r="I412">
            <v>0</v>
          </cell>
          <cell r="J412" t="str">
            <v xml:space="preserve">ZAPOPAN                                 </v>
          </cell>
          <cell r="K412">
            <v>0</v>
          </cell>
          <cell r="L412" t="str">
            <v xml:space="preserve">ZAPOPAN                                 </v>
          </cell>
          <cell r="M412">
            <v>0</v>
          </cell>
          <cell r="N412" t="str">
            <v>Jalisco</v>
          </cell>
          <cell r="O412" t="str">
            <v>45147</v>
          </cell>
        </row>
        <row r="413">
          <cell r="A413" t="str">
            <v xml:space="preserve">Asokam, S.A. De C.V.                              </v>
          </cell>
          <cell r="B413" t="str">
            <v>ASO -061124-JP9</v>
          </cell>
          <cell r="C413" t="str">
            <v>Calle</v>
          </cell>
          <cell r="D413" t="str">
            <v xml:space="preserve">PRIV. TEATRO DE LA REPUBLICA NUM. 3495-302        </v>
          </cell>
          <cell r="E413" t="str">
            <v>3495-302</v>
          </cell>
          <cell r="F413">
            <v>0</v>
          </cell>
          <cell r="G413" t="str">
            <v>Colonia</v>
          </cell>
          <cell r="H413" t="str">
            <v xml:space="preserve">UNIDAD MEXICO                           </v>
          </cell>
          <cell r="I413">
            <v>0</v>
          </cell>
          <cell r="J413" t="str">
            <v xml:space="preserve">ZAPOPAN                                 </v>
          </cell>
          <cell r="K413">
            <v>0</v>
          </cell>
          <cell r="L413" t="str">
            <v xml:space="preserve">ZAPOPAN                                 </v>
          </cell>
          <cell r="M413">
            <v>0</v>
          </cell>
          <cell r="N413" t="str">
            <v>Jalisco</v>
          </cell>
          <cell r="O413" t="str">
            <v>45120</v>
          </cell>
        </row>
        <row r="414">
          <cell r="A414" t="str">
            <v xml:space="preserve">Dentilab, S.A  De C.V.                            </v>
          </cell>
          <cell r="B414" t="str">
            <v>DEN -861217-P3A</v>
          </cell>
          <cell r="C414" t="str">
            <v>Calle</v>
          </cell>
          <cell r="D414" t="str">
            <v xml:space="preserve">CALLE TATAVASCO NUM. 79                           </v>
          </cell>
          <cell r="E414">
            <v>79</v>
          </cell>
          <cell r="F414">
            <v>0</v>
          </cell>
          <cell r="G414" t="str">
            <v>Colonia</v>
          </cell>
          <cell r="H414" t="str">
            <v xml:space="preserve">SANTA CATARINA                          </v>
          </cell>
          <cell r="I414">
            <v>0</v>
          </cell>
          <cell r="J414" t="str">
            <v xml:space="preserve">COYOACAN                                </v>
          </cell>
          <cell r="K414">
            <v>0</v>
          </cell>
          <cell r="L414" t="str">
            <v xml:space="preserve">COYOACAN                                </v>
          </cell>
          <cell r="M414">
            <v>0</v>
          </cell>
          <cell r="N414" t="str">
            <v>México</v>
          </cell>
          <cell r="O414" t="str">
            <v>04010</v>
          </cell>
        </row>
        <row r="415">
          <cell r="A415" t="str">
            <v xml:space="preserve">Escamilla Zenteno Aurora                          </v>
          </cell>
          <cell r="B415" t="str">
            <v>EAZA-731026-4S5</v>
          </cell>
          <cell r="C415" t="str">
            <v>Calle</v>
          </cell>
          <cell r="D415" t="str">
            <v xml:space="preserve">ZEMPOALTECAS NUM. 22                              </v>
          </cell>
          <cell r="E415">
            <v>22</v>
          </cell>
          <cell r="F415">
            <v>0</v>
          </cell>
          <cell r="G415" t="str">
            <v>Colonia</v>
          </cell>
          <cell r="H415" t="str">
            <v xml:space="preserve">HDA. DEL ROSARIO                        </v>
          </cell>
          <cell r="I415">
            <v>0</v>
          </cell>
          <cell r="J415" t="str">
            <v xml:space="preserve">MEXICO                                  </v>
          </cell>
          <cell r="K415">
            <v>0</v>
          </cell>
          <cell r="L415" t="str">
            <v xml:space="preserve">MEXICO                                  </v>
          </cell>
          <cell r="M415">
            <v>0</v>
          </cell>
          <cell r="N415" t="str">
            <v>México</v>
          </cell>
          <cell r="O415" t="str">
            <v>02420</v>
          </cell>
        </row>
        <row r="416">
          <cell r="A416" t="str">
            <v xml:space="preserve">Aztec Medic, S.A. De C.V.                         </v>
          </cell>
          <cell r="B416" t="str">
            <v>AME -181017-JV4</v>
          </cell>
          <cell r="C416" t="str">
            <v>Calle</v>
          </cell>
          <cell r="D416" t="str">
            <v xml:space="preserve">CALLE MARTIN CARRERA NUM. 301                     </v>
          </cell>
          <cell r="E416">
            <v>301</v>
          </cell>
          <cell r="F416">
            <v>0</v>
          </cell>
          <cell r="G416" t="str">
            <v>Colonia</v>
          </cell>
          <cell r="H416" t="str">
            <v xml:space="preserve">REGINA                                  </v>
          </cell>
          <cell r="I416">
            <v>0</v>
          </cell>
          <cell r="J416" t="str">
            <v xml:space="preserve">MONTERREY                               </v>
          </cell>
          <cell r="K416">
            <v>0</v>
          </cell>
          <cell r="L416" t="str">
            <v xml:space="preserve">MONTERREY                               </v>
          </cell>
          <cell r="M416">
            <v>0</v>
          </cell>
          <cell r="N416" t="str">
            <v>Nuevo León</v>
          </cell>
          <cell r="O416" t="str">
            <v>64290</v>
          </cell>
        </row>
        <row r="417">
          <cell r="A417" t="str">
            <v xml:space="preserve">Arriaga Garnica Beatriz Adriana                   </v>
          </cell>
          <cell r="B417" t="str">
            <v>AIGB-840225-2C6</v>
          </cell>
          <cell r="C417" t="str">
            <v>Calle</v>
          </cell>
          <cell r="D417" t="str">
            <v>CALLE ALHAMBRA</v>
          </cell>
          <cell r="E417">
            <v>1210</v>
          </cell>
          <cell r="F417">
            <v>0</v>
          </cell>
          <cell r="G417" t="str">
            <v>Colonia</v>
          </cell>
          <cell r="H417" t="str">
            <v xml:space="preserve">PORTALES                                </v>
          </cell>
          <cell r="I417">
            <v>0</v>
          </cell>
          <cell r="J417" t="str">
            <v xml:space="preserve">BENITO JUAREZ                           </v>
          </cell>
          <cell r="K417">
            <v>0</v>
          </cell>
          <cell r="L417" t="str">
            <v xml:space="preserve">BENITO JUAREZ                           </v>
          </cell>
          <cell r="M417">
            <v>0</v>
          </cell>
          <cell r="N417" t="str">
            <v>México</v>
          </cell>
          <cell r="O417" t="str">
            <v>03300</v>
          </cell>
        </row>
        <row r="418">
          <cell r="A418" t="str">
            <v xml:space="preserve">Cdc Pharma, S.A. De C.V.                           </v>
          </cell>
          <cell r="B418" t="str">
            <v>CPH -131127-AJA</v>
          </cell>
          <cell r="C418" t="str">
            <v>Calle</v>
          </cell>
          <cell r="D418" t="str">
            <v>Floricultores</v>
          </cell>
          <cell r="E418">
            <v>42</v>
          </cell>
          <cell r="F418" t="str">
            <v>Número interior 3</v>
          </cell>
          <cell r="G418" t="str">
            <v>Colonia</v>
          </cell>
          <cell r="H418" t="str">
            <v xml:space="preserve">JARDINES DE TECMA                       </v>
          </cell>
          <cell r="I418">
            <v>0</v>
          </cell>
          <cell r="J418" t="str">
            <v>Ciudad de México</v>
          </cell>
          <cell r="K418">
            <v>0</v>
          </cell>
          <cell r="L418" t="str">
            <v>Ciudad de México</v>
          </cell>
          <cell r="M418">
            <v>0</v>
          </cell>
          <cell r="N418" t="str">
            <v>Ciudad de México</v>
          </cell>
          <cell r="O418" t="str">
            <v>08920</v>
          </cell>
        </row>
        <row r="419">
          <cell r="A419" t="str">
            <v xml:space="preserve">Cocon Cocina Y Aseo, S.A De Cv.                   </v>
          </cell>
          <cell r="B419" t="str">
            <v>CCA -181009-H34</v>
          </cell>
          <cell r="C419" t="str">
            <v>Calle</v>
          </cell>
          <cell r="D419" t="str">
            <v xml:space="preserve">AV. COYOACAN NUM. 1052                            </v>
          </cell>
          <cell r="E419">
            <v>1052</v>
          </cell>
          <cell r="F419">
            <v>0</v>
          </cell>
          <cell r="G419" t="str">
            <v>Colonia</v>
          </cell>
          <cell r="H419" t="str">
            <v xml:space="preserve">DEL VALLE                               </v>
          </cell>
          <cell r="I419">
            <v>0</v>
          </cell>
          <cell r="J419" t="str">
            <v xml:space="preserve">BENITO JUAREZ                           </v>
          </cell>
          <cell r="K419">
            <v>0</v>
          </cell>
          <cell r="L419" t="str">
            <v xml:space="preserve">BENITO JUAREZ                           </v>
          </cell>
          <cell r="M419">
            <v>0</v>
          </cell>
          <cell r="N419" t="str">
            <v>México</v>
          </cell>
          <cell r="O419" t="str">
            <v>03100</v>
          </cell>
        </row>
        <row r="420">
          <cell r="A420" t="str">
            <v xml:space="preserve">Comercit, Sa De Cv.                               </v>
          </cell>
          <cell r="B420" t="str">
            <v>COM -151021-KR3</v>
          </cell>
          <cell r="C420" t="str">
            <v>Calle</v>
          </cell>
          <cell r="D420" t="str">
            <v xml:space="preserve">EMILIO TREJO # 103 INT-2                          </v>
          </cell>
          <cell r="E420">
            <v>103</v>
          </cell>
          <cell r="F420">
            <v>0</v>
          </cell>
          <cell r="G420" t="str">
            <v>Colonia</v>
          </cell>
          <cell r="H420" t="str">
            <v xml:space="preserve">ALTAMIRANO                              </v>
          </cell>
          <cell r="I420">
            <v>0</v>
          </cell>
          <cell r="J420" t="str">
            <v xml:space="preserve">TOLUCA                                  </v>
          </cell>
          <cell r="K420">
            <v>0</v>
          </cell>
          <cell r="L420" t="str">
            <v xml:space="preserve">TOLUCA                                  </v>
          </cell>
          <cell r="M420">
            <v>0</v>
          </cell>
          <cell r="N420" t="str">
            <v>México</v>
          </cell>
          <cell r="O420" t="str">
            <v>50130</v>
          </cell>
        </row>
        <row r="421">
          <cell r="A421" t="str">
            <v xml:space="preserve">Comercit, Sa De Cv.                               </v>
          </cell>
          <cell r="B421" t="str">
            <v>COM -151021-KR3</v>
          </cell>
          <cell r="C421" t="str">
            <v>Calle</v>
          </cell>
          <cell r="D421" t="str">
            <v xml:space="preserve">EMILIO TREJO # 103 INT-2                          </v>
          </cell>
          <cell r="E421">
            <v>103</v>
          </cell>
          <cell r="F421">
            <v>0</v>
          </cell>
          <cell r="G421" t="str">
            <v>Colonia</v>
          </cell>
          <cell r="H421" t="str">
            <v xml:space="preserve">ALTAMIRANO                              </v>
          </cell>
          <cell r="I421">
            <v>0</v>
          </cell>
          <cell r="J421" t="str">
            <v xml:space="preserve">TOLUCA                                  </v>
          </cell>
          <cell r="K421">
            <v>0</v>
          </cell>
          <cell r="L421" t="str">
            <v xml:space="preserve">TOLUCA                                  </v>
          </cell>
          <cell r="M421">
            <v>0</v>
          </cell>
          <cell r="N421" t="str">
            <v>México</v>
          </cell>
          <cell r="O421" t="str">
            <v>50130</v>
          </cell>
        </row>
        <row r="422">
          <cell r="A422" t="str">
            <v xml:space="preserve">Corporacion Armo, S.A. De C.V.                    </v>
          </cell>
          <cell r="B422" t="str">
            <v>CAR -940822-2MA</v>
          </cell>
          <cell r="C422" t="str">
            <v>Calle</v>
          </cell>
          <cell r="D422" t="str">
            <v xml:space="preserve">SUR 79-A NUM. 310                                 </v>
          </cell>
          <cell r="E422">
            <v>310</v>
          </cell>
          <cell r="F422">
            <v>0</v>
          </cell>
          <cell r="G422" t="str">
            <v>Colonia</v>
          </cell>
          <cell r="H422" t="str">
            <v xml:space="preserve">SINATEL                                 </v>
          </cell>
          <cell r="I422">
            <v>0</v>
          </cell>
          <cell r="J422" t="str">
            <v xml:space="preserve">MEXICO                                  </v>
          </cell>
          <cell r="K422">
            <v>0</v>
          </cell>
          <cell r="L422" t="str">
            <v xml:space="preserve">MEXICO                                  </v>
          </cell>
          <cell r="M422">
            <v>0</v>
          </cell>
          <cell r="N422" t="str">
            <v>México</v>
          </cell>
          <cell r="O422" t="str">
            <v>09470</v>
          </cell>
        </row>
        <row r="423">
          <cell r="A423" t="str">
            <v xml:space="preserve">Endomedica,S. A. De C. V.                         </v>
          </cell>
          <cell r="B423" t="str">
            <v>END -860130-349</v>
          </cell>
          <cell r="C423" t="str">
            <v>Calle</v>
          </cell>
          <cell r="D423" t="str">
            <v xml:space="preserve">MONTE IRAZU NUM. 189                              </v>
          </cell>
          <cell r="E423">
            <v>189</v>
          </cell>
          <cell r="F423">
            <v>0</v>
          </cell>
          <cell r="G423" t="str">
            <v>Colonia</v>
          </cell>
          <cell r="H423" t="str">
            <v xml:space="preserve">LOMAS DE CHAPULTEPEC                    </v>
          </cell>
          <cell r="I423">
            <v>0</v>
          </cell>
          <cell r="J423" t="str">
            <v xml:space="preserve">MEXICO                                  </v>
          </cell>
          <cell r="K423">
            <v>0</v>
          </cell>
          <cell r="L423" t="str">
            <v xml:space="preserve">MEXICO                                  </v>
          </cell>
          <cell r="M423">
            <v>0</v>
          </cell>
          <cell r="N423" t="str">
            <v>México</v>
          </cell>
          <cell r="O423" t="str">
            <v>11000</v>
          </cell>
        </row>
        <row r="424">
          <cell r="A424" t="str">
            <v>Especialistas En Aplicaciones Y Soporte Tecnico Medico, S. A. De C. V.</v>
          </cell>
          <cell r="B424" t="str">
            <v>EAS -080619-B92</v>
          </cell>
          <cell r="C424" t="str">
            <v>Calle</v>
          </cell>
          <cell r="D424" t="str">
            <v>Pino</v>
          </cell>
          <cell r="E424">
            <v>343</v>
          </cell>
          <cell r="F424" t="str">
            <v>Bodega 4</v>
          </cell>
          <cell r="G424" t="str">
            <v>Colonia</v>
          </cell>
          <cell r="H424" t="str">
            <v xml:space="preserve">ATLAMPA                                 </v>
          </cell>
          <cell r="I424">
            <v>0</v>
          </cell>
          <cell r="J424" t="str">
            <v xml:space="preserve">CUAUHTEMOC                              </v>
          </cell>
          <cell r="K424">
            <v>0</v>
          </cell>
          <cell r="L424" t="str">
            <v xml:space="preserve">CUAUHTEMOC                              </v>
          </cell>
          <cell r="M424">
            <v>0</v>
          </cell>
          <cell r="N424" t="str">
            <v>México</v>
          </cell>
          <cell r="O424" t="str">
            <v>06450</v>
          </cell>
        </row>
        <row r="425">
          <cell r="A425" t="str">
            <v xml:space="preserve">Farmaceuticos Maypo, S. A. De C. V.               </v>
          </cell>
          <cell r="B425" t="str">
            <v>FMA -930118-1B1</v>
          </cell>
          <cell r="C425" t="str">
            <v>Calle</v>
          </cell>
          <cell r="D425" t="str">
            <v xml:space="preserve">CALZ. VIADUCTO TLALPAN NUM. 3222                  </v>
          </cell>
          <cell r="E425">
            <v>3222</v>
          </cell>
          <cell r="F425">
            <v>0</v>
          </cell>
          <cell r="G425" t="str">
            <v>Colonia</v>
          </cell>
          <cell r="H425" t="str">
            <v xml:space="preserve">VIEJO EJIDO DE STA. URSULA COAPA        </v>
          </cell>
          <cell r="I425">
            <v>0</v>
          </cell>
          <cell r="J425" t="str">
            <v xml:space="preserve">COYOACAN                                </v>
          </cell>
          <cell r="K425">
            <v>0</v>
          </cell>
          <cell r="L425" t="str">
            <v xml:space="preserve">COYOACAN                                </v>
          </cell>
          <cell r="M425">
            <v>0</v>
          </cell>
          <cell r="N425" t="str">
            <v>México</v>
          </cell>
          <cell r="O425" t="str">
            <v>04980</v>
          </cell>
        </row>
        <row r="426">
          <cell r="A426" t="str">
            <v xml:space="preserve">Gomen Health Care, S.A. De C.V.                   </v>
          </cell>
          <cell r="B426" t="str">
            <v>GHC -130924-B82</v>
          </cell>
          <cell r="C426" t="str">
            <v>Calle</v>
          </cell>
          <cell r="D426" t="str">
            <v xml:space="preserve">MONTE BLANCO NUM.1180                             </v>
          </cell>
          <cell r="E426">
            <v>1180</v>
          </cell>
          <cell r="F426">
            <v>0</v>
          </cell>
          <cell r="G426" t="str">
            <v>Colonia</v>
          </cell>
          <cell r="H426" t="str">
            <v xml:space="preserve">LOMAS INDEPENDENCIA                     </v>
          </cell>
          <cell r="I426">
            <v>0</v>
          </cell>
          <cell r="J426" t="str">
            <v xml:space="preserve">GUADALAJARA                             </v>
          </cell>
          <cell r="K426">
            <v>0</v>
          </cell>
          <cell r="L426" t="str">
            <v xml:space="preserve">GUADALAJARA                             </v>
          </cell>
          <cell r="M426">
            <v>0</v>
          </cell>
          <cell r="N426" t="str">
            <v>Jalisco</v>
          </cell>
          <cell r="O426" t="str">
            <v>44350</v>
          </cell>
        </row>
        <row r="427">
          <cell r="A427" t="str">
            <v xml:space="preserve">Grupo Biomyre Sc                                  </v>
          </cell>
          <cell r="B427" t="str">
            <v>GBI -071212-A91</v>
          </cell>
          <cell r="C427" t="str">
            <v>Calle</v>
          </cell>
          <cell r="D427" t="str">
            <v xml:space="preserve">5 DE MAYO NUM. 977                                </v>
          </cell>
          <cell r="E427">
            <v>977</v>
          </cell>
          <cell r="F427">
            <v>0</v>
          </cell>
          <cell r="G427" t="str">
            <v>Colonia</v>
          </cell>
          <cell r="H427" t="str">
            <v xml:space="preserve">CENTRO                                  </v>
          </cell>
          <cell r="I427">
            <v>0</v>
          </cell>
          <cell r="J427" t="str">
            <v xml:space="preserve">MONTERREY                               </v>
          </cell>
          <cell r="K427">
            <v>0</v>
          </cell>
          <cell r="L427" t="str">
            <v xml:space="preserve">MONTERREY                               </v>
          </cell>
          <cell r="M427">
            <v>0</v>
          </cell>
          <cell r="N427" t="str">
            <v>Nuevo León</v>
          </cell>
          <cell r="O427" t="str">
            <v>64000</v>
          </cell>
        </row>
        <row r="428">
          <cell r="A428" t="str">
            <v xml:space="preserve">Perez Lopez Jorge Antonio                         </v>
          </cell>
          <cell r="B428" t="str">
            <v>PELJ-700315-257</v>
          </cell>
          <cell r="C428" t="str">
            <v>Calle</v>
          </cell>
          <cell r="D428" t="str">
            <v xml:space="preserve">PLAYA FLAMINGO MANZANA 540 LOTE 20                </v>
          </cell>
          <cell r="E428">
            <v>20</v>
          </cell>
          <cell r="F428">
            <v>0</v>
          </cell>
          <cell r="G428" t="str">
            <v>Colonia</v>
          </cell>
          <cell r="H428" t="str">
            <v xml:space="preserve">JARDINES DE MORELOS                     </v>
          </cell>
          <cell r="I428">
            <v>0</v>
          </cell>
          <cell r="J428" t="str">
            <v xml:space="preserve">ECATEPEC DE MORELOS                     </v>
          </cell>
          <cell r="K428">
            <v>0</v>
          </cell>
          <cell r="L428" t="str">
            <v xml:space="preserve">ECATEPEC DE MORELOS                     </v>
          </cell>
          <cell r="M428">
            <v>0</v>
          </cell>
          <cell r="N428" t="str">
            <v>México</v>
          </cell>
          <cell r="O428" t="str">
            <v>55070</v>
          </cell>
        </row>
        <row r="429">
          <cell r="A429" t="str">
            <v xml:space="preserve">Ayala Rodriguez Juan Carlos                       </v>
          </cell>
          <cell r="B429" t="str">
            <v>AARJ-710427-IJ6</v>
          </cell>
          <cell r="C429" t="str">
            <v>Calle</v>
          </cell>
          <cell r="D429" t="str">
            <v xml:space="preserve">ANDADOR LILAS NUM. 8                              </v>
          </cell>
          <cell r="E429">
            <v>8</v>
          </cell>
          <cell r="F429">
            <v>0</v>
          </cell>
          <cell r="G429" t="str">
            <v>Colonia</v>
          </cell>
          <cell r="H429" t="str">
            <v xml:space="preserve">PEDREGAL DE SANTO DOMINGO               </v>
          </cell>
          <cell r="I429">
            <v>0</v>
          </cell>
          <cell r="J429" t="str">
            <v>Ciudad de México</v>
          </cell>
          <cell r="K429">
            <v>0</v>
          </cell>
          <cell r="L429" t="str">
            <v>Ciudad de México</v>
          </cell>
          <cell r="M429">
            <v>0</v>
          </cell>
          <cell r="N429" t="str">
            <v>Ciudad de México</v>
          </cell>
          <cell r="O429" t="str">
            <v>04369</v>
          </cell>
        </row>
        <row r="430">
          <cell r="A430" t="str">
            <v xml:space="preserve">Ayala Rodriguez Juan Carlos                       </v>
          </cell>
          <cell r="B430" t="str">
            <v>AARJ-710427-IJ6</v>
          </cell>
          <cell r="C430" t="str">
            <v>Calle</v>
          </cell>
          <cell r="D430" t="str">
            <v xml:space="preserve">ANDADOR LILAS NUM. 8                              </v>
          </cell>
          <cell r="E430">
            <v>8</v>
          </cell>
          <cell r="F430">
            <v>0</v>
          </cell>
          <cell r="G430" t="str">
            <v>Colonia</v>
          </cell>
          <cell r="H430" t="str">
            <v xml:space="preserve">PEDREGAL DE SANTO DOMINGO               </v>
          </cell>
          <cell r="I430">
            <v>0</v>
          </cell>
          <cell r="J430" t="str">
            <v>Ciudad de México</v>
          </cell>
          <cell r="K430">
            <v>0</v>
          </cell>
          <cell r="L430" t="str">
            <v>Ciudad de México</v>
          </cell>
          <cell r="M430">
            <v>0</v>
          </cell>
          <cell r="N430" t="str">
            <v>Ciudad de México</v>
          </cell>
          <cell r="O430" t="str">
            <v>04369</v>
          </cell>
        </row>
        <row r="431">
          <cell r="A431" t="str">
            <v xml:space="preserve">Justesa Imagen Mexicana, S. A. De C. V.           </v>
          </cell>
          <cell r="B431" t="str">
            <v>JIM -930715-P17</v>
          </cell>
          <cell r="C431" t="str">
            <v>Calle</v>
          </cell>
          <cell r="D431" t="str">
            <v xml:space="preserve">AV. PICACHO AJUSCO NUM. 130-104                   </v>
          </cell>
          <cell r="E431" t="str">
            <v>130-104</v>
          </cell>
          <cell r="F431">
            <v>0</v>
          </cell>
          <cell r="G431" t="str">
            <v>Colonia</v>
          </cell>
          <cell r="H431" t="str">
            <v xml:space="preserve">JARDINES DE LA MONTA¥A                  </v>
          </cell>
          <cell r="I431">
            <v>0</v>
          </cell>
          <cell r="J431" t="str">
            <v xml:space="preserve">MEXICO                                  </v>
          </cell>
          <cell r="K431">
            <v>0</v>
          </cell>
          <cell r="L431" t="str">
            <v xml:space="preserve">MEXICO                                  </v>
          </cell>
          <cell r="M431">
            <v>0</v>
          </cell>
          <cell r="N431" t="str">
            <v>México</v>
          </cell>
          <cell r="O431" t="str">
            <v>14200</v>
          </cell>
        </row>
        <row r="432">
          <cell r="A432" t="str">
            <v xml:space="preserve">Omnisafe, Sa De Cv                                </v>
          </cell>
          <cell r="B432" t="str">
            <v>OMN -040204-1M4</v>
          </cell>
          <cell r="C432" t="str">
            <v>Calle</v>
          </cell>
          <cell r="D432" t="str">
            <v>SAN JUAN DE LOS LAGOS</v>
          </cell>
          <cell r="E432">
            <v>4614</v>
          </cell>
          <cell r="F432">
            <v>0</v>
          </cell>
          <cell r="G432" t="str">
            <v>Colonia</v>
          </cell>
          <cell r="H432" t="str">
            <v xml:space="preserve">BENITO JUAREZ                           </v>
          </cell>
          <cell r="I432">
            <v>0</v>
          </cell>
          <cell r="J432" t="str">
            <v xml:space="preserve">ZAPOPAN                                 </v>
          </cell>
          <cell r="K432">
            <v>0</v>
          </cell>
          <cell r="L432" t="str">
            <v xml:space="preserve">ZAPOPAN                                 </v>
          </cell>
          <cell r="M432">
            <v>0</v>
          </cell>
          <cell r="N432" t="str">
            <v>Jalisco</v>
          </cell>
          <cell r="O432" t="str">
            <v>45190</v>
          </cell>
        </row>
        <row r="433">
          <cell r="A433" t="str">
            <v xml:space="preserve">Presemed Sa De Cv                                 </v>
          </cell>
          <cell r="B433" t="str">
            <v>PRE -170825-FW1</v>
          </cell>
          <cell r="C433" t="str">
            <v>Calle</v>
          </cell>
          <cell r="D433" t="str">
            <v>CALLE ZAFIRO PEDREGAL DEL BOSQUE MZA 3 LOTE 25 INT</v>
          </cell>
          <cell r="E433">
            <v>25</v>
          </cell>
          <cell r="F433">
            <v>0</v>
          </cell>
          <cell r="G433" t="str">
            <v>Colonia</v>
          </cell>
          <cell r="H433" t="str">
            <v xml:space="preserve">REGION 506                              </v>
          </cell>
          <cell r="I433">
            <v>0</v>
          </cell>
          <cell r="J433" t="str">
            <v>Cancún</v>
          </cell>
          <cell r="K433">
            <v>0</v>
          </cell>
          <cell r="L433" t="str">
            <v>Benito Juárez</v>
          </cell>
          <cell r="M433">
            <v>0</v>
          </cell>
          <cell r="N433" t="str">
            <v>Quintana Roo</v>
          </cell>
          <cell r="O433" t="str">
            <v>77533</v>
          </cell>
        </row>
        <row r="434">
          <cell r="A434" t="str">
            <v xml:space="preserve">Presemed Sa De Cv                                 </v>
          </cell>
          <cell r="B434" t="str">
            <v>PRE -170825-FW1</v>
          </cell>
          <cell r="C434" t="str">
            <v>Calle</v>
          </cell>
          <cell r="D434" t="str">
            <v>CALLE ZAFIRO PEDREGAL DEL BOSQUE MZA 3 LOTE 25 INT</v>
          </cell>
          <cell r="E434">
            <v>25</v>
          </cell>
          <cell r="F434">
            <v>0</v>
          </cell>
          <cell r="G434" t="str">
            <v>Colonia</v>
          </cell>
          <cell r="H434" t="str">
            <v xml:space="preserve">REGION 506                              </v>
          </cell>
          <cell r="I434">
            <v>0</v>
          </cell>
          <cell r="J434" t="str">
            <v>Cancún</v>
          </cell>
          <cell r="K434">
            <v>0</v>
          </cell>
          <cell r="L434" t="str">
            <v>Benito Juárez</v>
          </cell>
          <cell r="M434">
            <v>0</v>
          </cell>
          <cell r="N434" t="str">
            <v>Quintana Roo</v>
          </cell>
          <cell r="O434" t="str">
            <v>77533</v>
          </cell>
        </row>
        <row r="435">
          <cell r="A435" t="str">
            <v xml:space="preserve">Servicios De Farmacia Prefarma, S.A. De C.V.      </v>
          </cell>
          <cell r="B435" t="str">
            <v>DDI -130723-N82</v>
          </cell>
          <cell r="C435" t="str">
            <v>Calle</v>
          </cell>
          <cell r="D435" t="str">
            <v xml:space="preserve">PASEO DE LA REFORMA NUM. 180 PISO 24              </v>
          </cell>
          <cell r="E435">
            <v>180</v>
          </cell>
          <cell r="F435" t="str">
            <v>piso 24</v>
          </cell>
          <cell r="G435" t="str">
            <v>Colonia</v>
          </cell>
          <cell r="H435" t="str">
            <v xml:space="preserve">JUAREZ                                  </v>
          </cell>
          <cell r="I435">
            <v>0</v>
          </cell>
          <cell r="J435" t="str">
            <v xml:space="preserve">CUAUHTEMOC                              </v>
          </cell>
          <cell r="K435">
            <v>0</v>
          </cell>
          <cell r="L435" t="str">
            <v xml:space="preserve">CUAUHTEMOC                              </v>
          </cell>
          <cell r="M435">
            <v>0</v>
          </cell>
          <cell r="N435" t="str">
            <v>México</v>
          </cell>
          <cell r="O435" t="str">
            <v>06600</v>
          </cell>
        </row>
        <row r="436">
          <cell r="A436" t="str">
            <v xml:space="preserve">Soluciones Bemedical Sa De Cv                     </v>
          </cell>
          <cell r="B436" t="str">
            <v>SBE -180417-TQ0</v>
          </cell>
          <cell r="C436" t="str">
            <v>Calle</v>
          </cell>
          <cell r="D436" t="str">
            <v xml:space="preserve">CALLE 29  NUM. 104   INT. 502                     </v>
          </cell>
          <cell r="E436">
            <v>104</v>
          </cell>
          <cell r="F436">
            <v>502</v>
          </cell>
          <cell r="G436" t="str">
            <v>Colonia</v>
          </cell>
          <cell r="H436" t="str">
            <v xml:space="preserve">GENERAL IGNACIO ZARAGOZA                </v>
          </cell>
          <cell r="I436">
            <v>0</v>
          </cell>
          <cell r="J436" t="str">
            <v xml:space="preserve">VENUSTIANO CARRANZA                     </v>
          </cell>
          <cell r="K436">
            <v>0</v>
          </cell>
          <cell r="L436" t="str">
            <v xml:space="preserve">VENUSTIANO CARRANZA                     </v>
          </cell>
          <cell r="M436">
            <v>0</v>
          </cell>
          <cell r="N436" t="str">
            <v>México</v>
          </cell>
          <cell r="O436" t="str">
            <v>15000</v>
          </cell>
        </row>
        <row r="437">
          <cell r="A437" t="str">
            <v xml:space="preserve">Suplimex, S.A. De C.V.                            </v>
          </cell>
          <cell r="B437" t="str">
            <v>SUP -060615-BY8</v>
          </cell>
          <cell r="C437" t="str">
            <v>Calle</v>
          </cell>
          <cell r="D437" t="str">
            <v xml:space="preserve">AV. JESUS DEL MONTE NUM. 37 2° PISO, BODEGA 8     </v>
          </cell>
          <cell r="E437">
            <v>372</v>
          </cell>
          <cell r="F437" t="str">
            <v>Piso 2 bodega 8</v>
          </cell>
          <cell r="G437" t="str">
            <v>Colonia</v>
          </cell>
          <cell r="H437" t="str">
            <v xml:space="preserve">JESUS DEL MONTE                         </v>
          </cell>
          <cell r="I437">
            <v>0</v>
          </cell>
          <cell r="J437" t="str">
            <v xml:space="preserve">HUIXQUILUCAN                            </v>
          </cell>
          <cell r="K437">
            <v>0</v>
          </cell>
          <cell r="L437" t="str">
            <v xml:space="preserve">HUIXQUILUCAN                            </v>
          </cell>
          <cell r="M437">
            <v>0</v>
          </cell>
          <cell r="N437" t="str">
            <v>México</v>
          </cell>
          <cell r="O437" t="str">
            <v>52764</v>
          </cell>
        </row>
        <row r="438">
          <cell r="A438" t="str">
            <v xml:space="preserve">Total Farma, S.A. De C.V.                         </v>
          </cell>
          <cell r="B438" t="str">
            <v>TFA -140123-GT4</v>
          </cell>
          <cell r="C438" t="str">
            <v>Calle</v>
          </cell>
          <cell r="D438" t="str">
            <v xml:space="preserve">VOLCAN VESUBIO NO. 2576-6                         </v>
          </cell>
          <cell r="E438">
            <v>2938</v>
          </cell>
          <cell r="F438">
            <v>0</v>
          </cell>
          <cell r="G438" t="str">
            <v>Colonia</v>
          </cell>
          <cell r="H438" t="str">
            <v xml:space="preserve">EL COLLI URBANO                         </v>
          </cell>
          <cell r="I438">
            <v>0</v>
          </cell>
          <cell r="J438" t="str">
            <v xml:space="preserve">ZAPOPAN                                 </v>
          </cell>
          <cell r="K438">
            <v>0</v>
          </cell>
          <cell r="L438" t="str">
            <v xml:space="preserve">ZAPOPAN                                 </v>
          </cell>
          <cell r="M438">
            <v>0</v>
          </cell>
          <cell r="N438" t="str">
            <v>Jalisco</v>
          </cell>
          <cell r="O438" t="str">
            <v>45070</v>
          </cell>
        </row>
        <row r="439">
          <cell r="A439" t="str">
            <v xml:space="preserve">Grupo Biomyre Sc                                  </v>
          </cell>
          <cell r="B439" t="str">
            <v>GBI -071212-A91</v>
          </cell>
          <cell r="C439" t="str">
            <v>Calle</v>
          </cell>
          <cell r="D439" t="str">
            <v xml:space="preserve">5 DE MAYO NUM. 977                                </v>
          </cell>
          <cell r="E439">
            <v>977</v>
          </cell>
          <cell r="F439">
            <v>0</v>
          </cell>
          <cell r="G439" t="str">
            <v>Colonia</v>
          </cell>
          <cell r="H439" t="str">
            <v xml:space="preserve">CENTRO                                  </v>
          </cell>
          <cell r="I439">
            <v>0</v>
          </cell>
          <cell r="J439" t="str">
            <v xml:space="preserve">MONTERREY                               </v>
          </cell>
          <cell r="K439">
            <v>0</v>
          </cell>
          <cell r="L439" t="str">
            <v xml:space="preserve">MONTERREY                               </v>
          </cell>
          <cell r="M439">
            <v>0</v>
          </cell>
          <cell r="N439" t="str">
            <v>Nuevo León</v>
          </cell>
          <cell r="O439" t="str">
            <v>64000</v>
          </cell>
        </row>
        <row r="440">
          <cell r="A440" t="str">
            <v xml:space="preserve">Axana Salud Ocupacional, S.A. De C.V.             </v>
          </cell>
          <cell r="B440" t="str">
            <v>ASO -160613-UT8</v>
          </cell>
          <cell r="C440" t="str">
            <v>Calle</v>
          </cell>
          <cell r="D440" t="str">
            <v xml:space="preserve">CALLE 58 NO 341 X 15                              </v>
          </cell>
          <cell r="E440">
            <v>341</v>
          </cell>
          <cell r="F440">
            <v>0</v>
          </cell>
          <cell r="G440" t="str">
            <v>Colonia</v>
          </cell>
          <cell r="H440" t="str">
            <v xml:space="preserve">PLAN DE AYALA NORTE                     </v>
          </cell>
          <cell r="I440">
            <v>0</v>
          </cell>
          <cell r="J440" t="str">
            <v xml:space="preserve">MERIDA                                  </v>
          </cell>
          <cell r="K440">
            <v>0</v>
          </cell>
          <cell r="L440" t="str">
            <v xml:space="preserve">MERIDA                                  </v>
          </cell>
          <cell r="M440">
            <v>0</v>
          </cell>
          <cell r="N440" t="str">
            <v>Yucatán</v>
          </cell>
          <cell r="O440" t="str">
            <v>97118</v>
          </cell>
        </row>
        <row r="441">
          <cell r="A441" t="str">
            <v xml:space="preserve">Al. Co Salud Inteligente, Sa De Cv                </v>
          </cell>
          <cell r="B441" t="str">
            <v>ASI -150220-3S5</v>
          </cell>
          <cell r="C441" t="str">
            <v>Calle</v>
          </cell>
          <cell r="D441" t="str">
            <v xml:space="preserve">POMUCH MZ 184 LT 2 LOCAL 6                        </v>
          </cell>
          <cell r="E441">
            <v>2</v>
          </cell>
          <cell r="F441">
            <v>6</v>
          </cell>
          <cell r="G441" t="str">
            <v>Colonia</v>
          </cell>
          <cell r="H441" t="str">
            <v xml:space="preserve">HEROES DE PADIERNA                      </v>
          </cell>
          <cell r="I441">
            <v>0</v>
          </cell>
          <cell r="J441" t="str">
            <v xml:space="preserve">TLALPAN                                 </v>
          </cell>
          <cell r="K441">
            <v>0</v>
          </cell>
          <cell r="L441" t="str">
            <v xml:space="preserve">TLALPAN                                 </v>
          </cell>
          <cell r="M441">
            <v>0</v>
          </cell>
          <cell r="N441" t="str">
            <v>México</v>
          </cell>
          <cell r="O441" t="str">
            <v>14200</v>
          </cell>
        </row>
        <row r="442">
          <cell r="A442" t="str">
            <v xml:space="preserve">Aljenpharma, S.A. De C.V.                         </v>
          </cell>
          <cell r="B442" t="str">
            <v>ALJ -201002-M95</v>
          </cell>
          <cell r="C442" t="str">
            <v>Calle</v>
          </cell>
          <cell r="D442" t="str">
            <v>CALLE HUASCATO</v>
          </cell>
          <cell r="E442">
            <v>680</v>
          </cell>
          <cell r="F442">
            <v>0</v>
          </cell>
          <cell r="G442" t="str">
            <v>Colonia</v>
          </cell>
          <cell r="H442" t="str">
            <v xml:space="preserve">ALAMO                                   </v>
          </cell>
          <cell r="I442">
            <v>0</v>
          </cell>
          <cell r="J442" t="str">
            <v xml:space="preserve">TLAQUEPAQUE                             </v>
          </cell>
          <cell r="K442">
            <v>0</v>
          </cell>
          <cell r="L442" t="str">
            <v xml:space="preserve">TLAQUEPAQUE                             </v>
          </cell>
          <cell r="M442">
            <v>0</v>
          </cell>
          <cell r="N442" t="str">
            <v>Jalisco</v>
          </cell>
          <cell r="O442" t="str">
            <v>45560</v>
          </cell>
        </row>
        <row r="443">
          <cell r="A443" t="str">
            <v xml:space="preserve">Bioma Farmaceutica, S.A. De C.V.                  </v>
          </cell>
          <cell r="B443" t="str">
            <v>BFA -080627-KN0</v>
          </cell>
          <cell r="C443" t="str">
            <v>Calle</v>
          </cell>
          <cell r="D443" t="str">
            <v xml:space="preserve">BLVD DEL RODEO NUM. 159                           </v>
          </cell>
          <cell r="E443">
            <v>159</v>
          </cell>
          <cell r="F443">
            <v>0</v>
          </cell>
          <cell r="G443" t="str">
            <v>Colonia</v>
          </cell>
          <cell r="H443" t="str">
            <v xml:space="preserve">EL VIGIA                                </v>
          </cell>
          <cell r="I443">
            <v>0</v>
          </cell>
          <cell r="J443" t="str">
            <v xml:space="preserve">ZAPOPAN                                 </v>
          </cell>
          <cell r="K443">
            <v>0</v>
          </cell>
          <cell r="L443" t="str">
            <v xml:space="preserve">ZAPOPAN                                 </v>
          </cell>
          <cell r="M443">
            <v>0</v>
          </cell>
          <cell r="N443" t="str">
            <v>Jalisco</v>
          </cell>
          <cell r="O443" t="str">
            <v>45140</v>
          </cell>
        </row>
        <row r="444">
          <cell r="A444" t="str">
            <v xml:space="preserve">Cdcpharma, S.A. De C.V.                           </v>
          </cell>
          <cell r="B444" t="str">
            <v>CPH -131127-AJA</v>
          </cell>
          <cell r="C444" t="str">
            <v>Calle</v>
          </cell>
          <cell r="D444" t="str">
            <v xml:space="preserve">CALLE FLORICULTORES NO. 42 INT. 3                 </v>
          </cell>
          <cell r="E444">
            <v>42</v>
          </cell>
          <cell r="F444">
            <v>3</v>
          </cell>
          <cell r="G444" t="str">
            <v>Colonia</v>
          </cell>
          <cell r="H444" t="str">
            <v xml:space="preserve">JARDINES DE TECMA                       </v>
          </cell>
          <cell r="I444">
            <v>0</v>
          </cell>
          <cell r="J444" t="str">
            <v>Ciudad de México</v>
          </cell>
          <cell r="K444">
            <v>0</v>
          </cell>
          <cell r="L444" t="str">
            <v>Ciudad de México</v>
          </cell>
          <cell r="M444">
            <v>0</v>
          </cell>
          <cell r="N444" t="str">
            <v>Ciudad de México</v>
          </cell>
          <cell r="O444" t="str">
            <v>08920</v>
          </cell>
        </row>
        <row r="445">
          <cell r="A445" t="str">
            <v xml:space="preserve">Cdc Pharma, S.A. De C.V.                           </v>
          </cell>
          <cell r="B445" t="str">
            <v>CPH -131127-AJA</v>
          </cell>
          <cell r="C445" t="str">
            <v>Calle</v>
          </cell>
          <cell r="D445" t="str">
            <v>Floricultores</v>
          </cell>
          <cell r="E445">
            <v>42</v>
          </cell>
          <cell r="F445" t="str">
            <v>Número interior 3</v>
          </cell>
          <cell r="G445" t="str">
            <v>Colonia</v>
          </cell>
          <cell r="H445" t="str">
            <v xml:space="preserve">JARDINES DE TECMA                       </v>
          </cell>
          <cell r="I445">
            <v>0</v>
          </cell>
          <cell r="J445" t="str">
            <v>Ciudad de México</v>
          </cell>
          <cell r="K445">
            <v>0</v>
          </cell>
          <cell r="L445" t="str">
            <v>Ciudad de México</v>
          </cell>
          <cell r="M445">
            <v>0</v>
          </cell>
          <cell r="N445" t="str">
            <v>Ciudad de México</v>
          </cell>
          <cell r="O445" t="str">
            <v>08920</v>
          </cell>
        </row>
        <row r="446">
          <cell r="A446" t="str">
            <v xml:space="preserve">Comercializadora Arvien, S.A. De C.V.             </v>
          </cell>
          <cell r="B446" t="str">
            <v>CAR -050418-677</v>
          </cell>
          <cell r="C446" t="str">
            <v>Calle</v>
          </cell>
          <cell r="D446" t="str">
            <v xml:space="preserve">BOULEVARD ATLIXCAYOTL N°EXT.5508 T.BOSQUES 1 P.B. </v>
          </cell>
          <cell r="E446">
            <v>5508</v>
          </cell>
          <cell r="F446">
            <v>0</v>
          </cell>
          <cell r="G446" t="str">
            <v>Colonia</v>
          </cell>
          <cell r="H446" t="str">
            <v xml:space="preserve">BOSQUES DE ANGELOPOLIS                  </v>
          </cell>
          <cell r="I446">
            <v>0</v>
          </cell>
          <cell r="J446" t="str">
            <v xml:space="preserve">PUEBLA                                  </v>
          </cell>
          <cell r="K446">
            <v>0</v>
          </cell>
          <cell r="L446" t="str">
            <v xml:space="preserve">PUEBLA                                  </v>
          </cell>
          <cell r="M446">
            <v>0</v>
          </cell>
          <cell r="N446" t="str">
            <v>Puebla</v>
          </cell>
          <cell r="O446" t="str">
            <v>72453</v>
          </cell>
        </row>
        <row r="447">
          <cell r="A447" t="str">
            <v xml:space="preserve">Farmaceuticos Maypo, S. A. De C. V.               </v>
          </cell>
          <cell r="B447" t="str">
            <v>FMA -930118-1B1</v>
          </cell>
          <cell r="C447" t="str">
            <v>Calle</v>
          </cell>
          <cell r="D447" t="str">
            <v xml:space="preserve">CALZ. VIADUCTO TLALPAN NUM. 3222                  </v>
          </cell>
          <cell r="E447">
            <v>3222</v>
          </cell>
          <cell r="F447">
            <v>0</v>
          </cell>
          <cell r="G447" t="str">
            <v>Colonia</v>
          </cell>
          <cell r="H447" t="str">
            <v xml:space="preserve">VIEJO EJIDO DE STA. URSULA COAPA        </v>
          </cell>
          <cell r="I447">
            <v>0</v>
          </cell>
          <cell r="J447" t="str">
            <v xml:space="preserve">COYOACAN                                </v>
          </cell>
          <cell r="K447">
            <v>0</v>
          </cell>
          <cell r="L447" t="str">
            <v xml:space="preserve">COYOACAN                                </v>
          </cell>
          <cell r="M447">
            <v>0</v>
          </cell>
          <cell r="N447" t="str">
            <v>México</v>
          </cell>
          <cell r="O447" t="str">
            <v>04980</v>
          </cell>
        </row>
        <row r="448">
          <cell r="A448" t="str">
            <v xml:space="preserve">Gams Solutions, S.A. De C.V.                      </v>
          </cell>
          <cell r="B448" t="str">
            <v>GSO -151013-EH6</v>
          </cell>
          <cell r="C448" t="str">
            <v>Calle</v>
          </cell>
          <cell r="D448" t="str">
            <v>AV. CENTENARIO</v>
          </cell>
          <cell r="E448">
            <v>2321</v>
          </cell>
          <cell r="F448" t="str">
            <v>interior 19</v>
          </cell>
          <cell r="G448" t="str">
            <v>Colonia</v>
          </cell>
          <cell r="H448" t="str">
            <v xml:space="preserve">BOSQUES DE TARANGO                      </v>
          </cell>
          <cell r="I448">
            <v>0</v>
          </cell>
          <cell r="J448" t="str">
            <v xml:space="preserve">ALVARO OBREGON                          </v>
          </cell>
          <cell r="K448">
            <v>0</v>
          </cell>
          <cell r="L448" t="str">
            <v xml:space="preserve">ALVARO OBREGON                          </v>
          </cell>
          <cell r="M448">
            <v>0</v>
          </cell>
          <cell r="N448" t="str">
            <v>México</v>
          </cell>
          <cell r="O448" t="str">
            <v>01580</v>
          </cell>
        </row>
        <row r="449">
          <cell r="A449" t="str">
            <v xml:space="preserve">Grupo Farmaceutico Totalfarma, S.A. De C.V.       </v>
          </cell>
          <cell r="B449" t="str">
            <v>GFT -190630-3VA</v>
          </cell>
          <cell r="C449" t="str">
            <v>Calle</v>
          </cell>
          <cell r="D449" t="str">
            <v xml:space="preserve">CALLE VOLCAN VESUBIO NUM. 5080 INT. 09            </v>
          </cell>
          <cell r="E449">
            <v>5080</v>
          </cell>
          <cell r="F449">
            <v>9</v>
          </cell>
          <cell r="G449" t="str">
            <v>Colonia</v>
          </cell>
          <cell r="H449" t="str">
            <v xml:space="preserve">EL COLLI URBANO 2DA SECCION             </v>
          </cell>
          <cell r="I449">
            <v>0</v>
          </cell>
          <cell r="J449" t="str">
            <v xml:space="preserve">ZAPOPAN                                 </v>
          </cell>
          <cell r="K449">
            <v>0</v>
          </cell>
          <cell r="L449" t="str">
            <v xml:space="preserve">ZAPOPAN                                 </v>
          </cell>
          <cell r="M449">
            <v>0</v>
          </cell>
          <cell r="N449" t="str">
            <v>Jalisco</v>
          </cell>
          <cell r="O449" t="str">
            <v>45070</v>
          </cell>
        </row>
        <row r="450">
          <cell r="A450" t="str">
            <v xml:space="preserve">Productos Farmaceuticos Eka, S.A. De C.V.      </v>
          </cell>
          <cell r="B450" t="str">
            <v>PFE -190926-IK3</v>
          </cell>
          <cell r="C450" t="str">
            <v>Calle</v>
          </cell>
          <cell r="D450" t="str">
            <v>Chimalpopoca</v>
          </cell>
          <cell r="E450" t="str">
            <v>Mz. 40</v>
          </cell>
          <cell r="F450" t="str">
            <v>Lt. 32</v>
          </cell>
          <cell r="G450" t="str">
            <v>Colonia</v>
          </cell>
          <cell r="H450" t="str">
            <v xml:space="preserve">SANTA ISABEL TOLA                       </v>
          </cell>
          <cell r="I450">
            <v>0</v>
          </cell>
          <cell r="J450" t="str">
            <v xml:space="preserve">GUSTAVO A. MADERO                       </v>
          </cell>
          <cell r="K450">
            <v>0</v>
          </cell>
          <cell r="L450" t="str">
            <v xml:space="preserve">GUSTAVO A. MADERO                       </v>
          </cell>
          <cell r="M450">
            <v>0</v>
          </cell>
          <cell r="N450" t="str">
            <v>México</v>
          </cell>
          <cell r="O450" t="str">
            <v>07010</v>
          </cell>
        </row>
        <row r="451">
          <cell r="A451" t="str">
            <v xml:space="preserve">Sci Distribuciones, S.A. De C.V.                  </v>
          </cell>
          <cell r="B451" t="str">
            <v>SDI -171011-859</v>
          </cell>
          <cell r="C451" t="str">
            <v>Calle</v>
          </cell>
          <cell r="D451" t="str">
            <v xml:space="preserve">CALLE DR. JOSE SIMEON DE URIA NUM. 546            </v>
          </cell>
          <cell r="E451">
            <v>546</v>
          </cell>
          <cell r="F451">
            <v>0</v>
          </cell>
          <cell r="G451" t="str">
            <v>Colonia</v>
          </cell>
          <cell r="H451" t="str">
            <v xml:space="preserve">VILLA DE LOS BELENES                    </v>
          </cell>
          <cell r="I451">
            <v>0</v>
          </cell>
          <cell r="J451" t="str">
            <v xml:space="preserve">ZAPOPAN                                 </v>
          </cell>
          <cell r="K451">
            <v>0</v>
          </cell>
          <cell r="L451" t="str">
            <v xml:space="preserve">ZAPOPAN                                 </v>
          </cell>
          <cell r="M451">
            <v>0</v>
          </cell>
          <cell r="N451" t="str">
            <v>Jalisco</v>
          </cell>
          <cell r="O451" t="str">
            <v>45457</v>
          </cell>
        </row>
        <row r="452">
          <cell r="A452" t="str">
            <v xml:space="preserve">Wayne Medical S.A.S. De C.V.                      </v>
          </cell>
          <cell r="B452" t="str">
            <v>WME -180311-R68</v>
          </cell>
          <cell r="C452" t="str">
            <v>Calle</v>
          </cell>
          <cell r="D452" t="str">
            <v xml:space="preserve">AVENIDA JESUS DEL MONTE 32, A11                   </v>
          </cell>
          <cell r="E452">
            <v>40</v>
          </cell>
          <cell r="F452" t="str">
            <v>a11</v>
          </cell>
          <cell r="G452" t="str">
            <v>Colonia</v>
          </cell>
          <cell r="H452" t="str">
            <v xml:space="preserve">HACIENDA DE LAS PALMAS                  </v>
          </cell>
          <cell r="I452">
            <v>0</v>
          </cell>
          <cell r="J452" t="str">
            <v xml:space="preserve">INTERLOMAS                              </v>
          </cell>
          <cell r="K452">
            <v>0</v>
          </cell>
          <cell r="L452" t="str">
            <v xml:space="preserve">INTERLOMAS                              </v>
          </cell>
          <cell r="M452">
            <v>0</v>
          </cell>
          <cell r="N452" t="str">
            <v>México</v>
          </cell>
          <cell r="O452" t="str">
            <v>52763</v>
          </cell>
        </row>
        <row r="453">
          <cell r="A453" t="str">
            <v xml:space="preserve">Comercializadora Ortichart, S.A. De C.V.          </v>
          </cell>
          <cell r="B453" t="str">
            <v>COR -141022-CT0</v>
          </cell>
          <cell r="C453" t="str">
            <v>Calle</v>
          </cell>
          <cell r="D453" t="str">
            <v xml:space="preserve">CALLE CAMPECHE 252  INT 202                       </v>
          </cell>
          <cell r="E453">
            <v>252</v>
          </cell>
          <cell r="F453">
            <v>202</v>
          </cell>
          <cell r="G453" t="str">
            <v>Colonia</v>
          </cell>
          <cell r="H453" t="str">
            <v xml:space="preserve">HIPODROMO                               </v>
          </cell>
          <cell r="I453">
            <v>0</v>
          </cell>
          <cell r="J453" t="str">
            <v>Ciudad de México</v>
          </cell>
          <cell r="K453">
            <v>0</v>
          </cell>
          <cell r="L453" t="str">
            <v>Ciudad de México</v>
          </cell>
          <cell r="M453">
            <v>0</v>
          </cell>
          <cell r="N453" t="str">
            <v>Ciudad de México</v>
          </cell>
          <cell r="O453" t="str">
            <v>06100</v>
          </cell>
        </row>
        <row r="454">
          <cell r="A454" t="str">
            <v xml:space="preserve">Abasto Y Suministro En Farmacos Gadec, Sa De Cv   </v>
          </cell>
          <cell r="B454" t="str">
            <v>ASF -180910-BAA</v>
          </cell>
          <cell r="C454" t="str">
            <v>Calle</v>
          </cell>
          <cell r="D454" t="str">
            <v xml:space="preserve">CALLE PRIVADA DE ACALOTENCO NUM. 223              </v>
          </cell>
          <cell r="E454">
            <v>223</v>
          </cell>
          <cell r="F454">
            <v>0</v>
          </cell>
          <cell r="G454" t="str">
            <v>Colonia</v>
          </cell>
          <cell r="H454" t="str">
            <v xml:space="preserve">SAN SEBASTIAN                           </v>
          </cell>
          <cell r="I454">
            <v>0</v>
          </cell>
          <cell r="J454" t="str">
            <v xml:space="preserve">AZCAPOTZALCO                            </v>
          </cell>
          <cell r="K454">
            <v>0</v>
          </cell>
          <cell r="L454" t="str">
            <v xml:space="preserve">AZCAPOTZALCO                            </v>
          </cell>
          <cell r="M454">
            <v>0</v>
          </cell>
          <cell r="N454" t="str">
            <v>México</v>
          </cell>
          <cell r="O454" t="str">
            <v>02040</v>
          </cell>
        </row>
        <row r="455">
          <cell r="A455" t="str">
            <v xml:space="preserve">Darfarma S.A. De C.V.                             </v>
          </cell>
          <cell r="B455" t="str">
            <v>DAR -140818-8Y7</v>
          </cell>
          <cell r="C455" t="str">
            <v>Calle</v>
          </cell>
          <cell r="D455" t="str">
            <v>FRAY ANTONIO DE MARCHENA</v>
          </cell>
          <cell r="E455">
            <v>227</v>
          </cell>
          <cell r="F455">
            <v>0</v>
          </cell>
          <cell r="G455" t="str">
            <v>Colonia</v>
          </cell>
          <cell r="H455" t="str">
            <v xml:space="preserve">QUINTAS DEL MARQUEZ                     </v>
          </cell>
          <cell r="I455">
            <v>0</v>
          </cell>
          <cell r="J455" t="str">
            <v xml:space="preserve">QUERETARO                               </v>
          </cell>
          <cell r="K455">
            <v>0</v>
          </cell>
          <cell r="L455" t="str">
            <v xml:space="preserve">QUERETARO                               </v>
          </cell>
          <cell r="M455">
            <v>0</v>
          </cell>
          <cell r="N455" t="str">
            <v>Querétaro</v>
          </cell>
          <cell r="O455" t="str">
            <v>76047</v>
          </cell>
        </row>
        <row r="456">
          <cell r="A456" t="str">
            <v xml:space="preserve">Gams Solutions, S.A. De C.V.                      </v>
          </cell>
          <cell r="B456" t="str">
            <v>GSO -151013-EH6</v>
          </cell>
          <cell r="C456" t="str">
            <v>Calle</v>
          </cell>
          <cell r="D456" t="str">
            <v>AV. CENTENARIO</v>
          </cell>
          <cell r="E456">
            <v>2321</v>
          </cell>
          <cell r="F456" t="str">
            <v>interior 19</v>
          </cell>
          <cell r="G456" t="str">
            <v>Colonia</v>
          </cell>
          <cell r="H456" t="str">
            <v xml:space="preserve">BOSQUES DE TARANGO                      </v>
          </cell>
          <cell r="I456">
            <v>0</v>
          </cell>
          <cell r="J456" t="str">
            <v xml:space="preserve">ALVARO OBREGON                          </v>
          </cell>
          <cell r="K456">
            <v>0</v>
          </cell>
          <cell r="L456" t="str">
            <v xml:space="preserve">ALVARO OBREGON                          </v>
          </cell>
          <cell r="M456">
            <v>0</v>
          </cell>
          <cell r="N456" t="str">
            <v>México</v>
          </cell>
          <cell r="O456" t="str">
            <v>01580</v>
          </cell>
        </row>
        <row r="457">
          <cell r="A457" t="str">
            <v xml:space="preserve">Gomen Health Care, S.A. De C.V.                   </v>
          </cell>
          <cell r="B457" t="str">
            <v>GHC -130924-B82</v>
          </cell>
          <cell r="C457" t="str">
            <v>Calle</v>
          </cell>
          <cell r="D457" t="str">
            <v xml:space="preserve">MONTE BLANCO NUM.1180                             </v>
          </cell>
          <cell r="E457">
            <v>1180</v>
          </cell>
          <cell r="F457">
            <v>0</v>
          </cell>
          <cell r="G457" t="str">
            <v>Colonia</v>
          </cell>
          <cell r="H457" t="str">
            <v xml:space="preserve">LOMAS INDEPENDENCIA                     </v>
          </cell>
          <cell r="I457">
            <v>0</v>
          </cell>
          <cell r="J457" t="str">
            <v xml:space="preserve">GUADALAJARA                             </v>
          </cell>
          <cell r="K457">
            <v>0</v>
          </cell>
          <cell r="L457" t="str">
            <v xml:space="preserve">GUADALAJARA                             </v>
          </cell>
          <cell r="M457">
            <v>0</v>
          </cell>
          <cell r="N457" t="str">
            <v>Jalisco</v>
          </cell>
          <cell r="O457" t="str">
            <v>44350</v>
          </cell>
        </row>
        <row r="458">
          <cell r="A458" t="str">
            <v xml:space="preserve">Presemed Sa De Cv                                 </v>
          </cell>
          <cell r="B458" t="str">
            <v>PRE -170825-FW1</v>
          </cell>
          <cell r="C458" t="str">
            <v>Calle</v>
          </cell>
          <cell r="D458" t="str">
            <v>CALLE ZAFIRO PEDREGAL DEL BOSQUE MZA 3 LOTE 25 INT</v>
          </cell>
          <cell r="E458">
            <v>25</v>
          </cell>
          <cell r="F458">
            <v>0</v>
          </cell>
          <cell r="G458" t="str">
            <v>Colonia</v>
          </cell>
          <cell r="H458" t="str">
            <v xml:space="preserve">REGION 506                              </v>
          </cell>
          <cell r="I458">
            <v>0</v>
          </cell>
          <cell r="J458" t="str">
            <v>Cancún</v>
          </cell>
          <cell r="K458">
            <v>0</v>
          </cell>
          <cell r="L458" t="str">
            <v>Benito Juárez</v>
          </cell>
          <cell r="M458">
            <v>0</v>
          </cell>
          <cell r="N458" t="str">
            <v>Quintana Roo</v>
          </cell>
          <cell r="O458" t="str">
            <v>77533</v>
          </cell>
        </row>
        <row r="459">
          <cell r="A459" t="str">
            <v xml:space="preserve">Servicio Integral Farmalogistico, S.A. De C.V.    </v>
          </cell>
          <cell r="B459" t="str">
            <v>SIF -120424-3E9</v>
          </cell>
          <cell r="C459" t="str">
            <v>Calle</v>
          </cell>
          <cell r="D459" t="str">
            <v>3 AVENIDA NORTE PONIENTE</v>
          </cell>
          <cell r="E459" t="str">
            <v>1538 B</v>
          </cell>
          <cell r="F459">
            <v>0</v>
          </cell>
          <cell r="G459" t="str">
            <v>Colonia</v>
          </cell>
          <cell r="H459" t="str">
            <v xml:space="preserve">MOCTEZUMA                               </v>
          </cell>
          <cell r="I459">
            <v>0</v>
          </cell>
          <cell r="J459" t="str">
            <v xml:space="preserve">TUXTLA GUTIERREZ                        </v>
          </cell>
          <cell r="K459">
            <v>0</v>
          </cell>
          <cell r="L459" t="str">
            <v xml:space="preserve">TUXTLA GUTIERREZ                        </v>
          </cell>
          <cell r="M459">
            <v>0</v>
          </cell>
          <cell r="N459" t="str">
            <v>Chiapas</v>
          </cell>
          <cell r="O459" t="str">
            <v>29030</v>
          </cell>
        </row>
        <row r="460">
          <cell r="A460" t="str">
            <v xml:space="preserve">Zahe Mayoreo, S. De R.L. De C.V.                  </v>
          </cell>
          <cell r="B460" t="str">
            <v>ZMA -190305-CR8</v>
          </cell>
          <cell r="C460" t="str">
            <v>Calle</v>
          </cell>
          <cell r="D460" t="str">
            <v>CENIT</v>
          </cell>
          <cell r="E460">
            <v>1291</v>
          </cell>
          <cell r="F460" t="str">
            <v>interior 3</v>
          </cell>
          <cell r="G460" t="str">
            <v>Colonia</v>
          </cell>
          <cell r="H460" t="str">
            <v xml:space="preserve">JARDINES DEL BOSQUE CENTRO              </v>
          </cell>
          <cell r="I460">
            <v>0</v>
          </cell>
          <cell r="J460" t="str">
            <v xml:space="preserve">GUADALAJARA                             </v>
          </cell>
          <cell r="K460">
            <v>0</v>
          </cell>
          <cell r="L460" t="str">
            <v xml:space="preserve">GUADALAJARA                             </v>
          </cell>
          <cell r="M460">
            <v>0</v>
          </cell>
          <cell r="N460" t="str">
            <v>Jalisco</v>
          </cell>
          <cell r="O460" t="str">
            <v>44520</v>
          </cell>
        </row>
        <row r="461">
          <cell r="A461" t="str">
            <v xml:space="preserve">Wayne Medical S.A.S. De C.V.                      </v>
          </cell>
          <cell r="B461" t="str">
            <v>WME -180311-R68</v>
          </cell>
          <cell r="C461" t="str">
            <v>Calle</v>
          </cell>
          <cell r="D461" t="str">
            <v xml:space="preserve">AVENIDA JESUS DEL MONTE 32, A11                   </v>
          </cell>
          <cell r="E461">
            <v>32</v>
          </cell>
          <cell r="F461" t="str">
            <v>a11</v>
          </cell>
          <cell r="G461" t="str">
            <v>Colonia</v>
          </cell>
          <cell r="H461" t="str">
            <v xml:space="preserve">HACIENDA DE LAS PALMAS                  </v>
          </cell>
          <cell r="I461">
            <v>0</v>
          </cell>
          <cell r="J461" t="str">
            <v xml:space="preserve">INTERLOMAS                              </v>
          </cell>
          <cell r="K461">
            <v>0</v>
          </cell>
          <cell r="L461" t="str">
            <v xml:space="preserve">INTERLOMAS                              </v>
          </cell>
          <cell r="M461">
            <v>0</v>
          </cell>
          <cell r="N461" t="str">
            <v>México</v>
          </cell>
          <cell r="O461" t="str">
            <v>52763</v>
          </cell>
        </row>
        <row r="462">
          <cell r="A462" t="str">
            <v xml:space="preserve">Laboratorios Pisa, S. A. De C. V.                 </v>
          </cell>
          <cell r="B462" t="str">
            <v>LPI -830527-KJ2</v>
          </cell>
          <cell r="C462" t="str">
            <v>Calle</v>
          </cell>
          <cell r="D462" t="str">
            <v xml:space="preserve">AV. ESPAÑA NUM. 1840                              </v>
          </cell>
          <cell r="E462">
            <v>1840</v>
          </cell>
          <cell r="F462">
            <v>0</v>
          </cell>
          <cell r="G462" t="str">
            <v>Colonia</v>
          </cell>
          <cell r="H462" t="str">
            <v xml:space="preserve">MODERNA                                 </v>
          </cell>
          <cell r="I462">
            <v>0</v>
          </cell>
          <cell r="J462" t="str">
            <v xml:space="preserve">GUADALAJARA                             </v>
          </cell>
          <cell r="K462">
            <v>0</v>
          </cell>
          <cell r="L462" t="str">
            <v xml:space="preserve">GUADALAJARA                             </v>
          </cell>
          <cell r="M462">
            <v>0</v>
          </cell>
          <cell r="N462" t="str">
            <v>Jalisco</v>
          </cell>
          <cell r="O462" t="str">
            <v>44190</v>
          </cell>
        </row>
        <row r="463">
          <cell r="A463" t="str">
            <v xml:space="preserve">Glomed, S.A. De C.V.                              </v>
          </cell>
          <cell r="B463" t="str">
            <v>GLO -150311-VB5</v>
          </cell>
          <cell r="C463" t="str">
            <v>Calle</v>
          </cell>
          <cell r="D463" t="str">
            <v>BOULEVARD PUERTA DE HIERRO</v>
          </cell>
          <cell r="E463">
            <v>5210</v>
          </cell>
          <cell r="F463" t="str">
            <v>Piso 9C</v>
          </cell>
          <cell r="G463" t="str">
            <v>Colonia</v>
          </cell>
          <cell r="H463" t="str">
            <v xml:space="preserve">PUERTA DE HIERRO                        </v>
          </cell>
          <cell r="I463">
            <v>0</v>
          </cell>
          <cell r="J463" t="str">
            <v xml:space="preserve">ZAPOPAN                                 </v>
          </cell>
          <cell r="K463">
            <v>0</v>
          </cell>
          <cell r="L463" t="str">
            <v xml:space="preserve">ZAPOPAN                                 </v>
          </cell>
          <cell r="M463">
            <v>0</v>
          </cell>
          <cell r="N463" t="str">
            <v>Jalisco</v>
          </cell>
          <cell r="O463" t="str">
            <v>45116</v>
          </cell>
        </row>
        <row r="464">
          <cell r="A464" t="str">
            <v xml:space="preserve">Gams Solutions, S.A. De C.V.                      </v>
          </cell>
          <cell r="B464" t="str">
            <v>GSO -151013-EH6</v>
          </cell>
          <cell r="C464" t="str">
            <v>Calle</v>
          </cell>
          <cell r="D464" t="str">
            <v>AV. CENTENARIO</v>
          </cell>
          <cell r="E464">
            <v>2321</v>
          </cell>
          <cell r="F464" t="str">
            <v>interior 19</v>
          </cell>
          <cell r="G464" t="str">
            <v>Colonia</v>
          </cell>
          <cell r="H464" t="str">
            <v xml:space="preserve">BOSQUES DE TARANGO                      </v>
          </cell>
          <cell r="I464">
            <v>0</v>
          </cell>
          <cell r="J464" t="str">
            <v xml:space="preserve">ALVARO OBREGON                          </v>
          </cell>
          <cell r="K464">
            <v>0</v>
          </cell>
          <cell r="L464" t="str">
            <v xml:space="preserve">ALVARO OBREGON                          </v>
          </cell>
          <cell r="M464">
            <v>0</v>
          </cell>
          <cell r="N464" t="str">
            <v>México</v>
          </cell>
          <cell r="O464" t="str">
            <v>01580</v>
          </cell>
        </row>
        <row r="465">
          <cell r="A465" t="str">
            <v xml:space="preserve">Productos Farmaceuticos Eka, S.A. De C.V.         </v>
          </cell>
          <cell r="B465" t="str">
            <v>PFE -190926-IK3</v>
          </cell>
          <cell r="C465" t="str">
            <v>Calle</v>
          </cell>
          <cell r="D465" t="str">
            <v xml:space="preserve">CALLE CHIMALPOPOCA MNZ. 40  LOTE 32               </v>
          </cell>
          <cell r="E465">
            <v>32</v>
          </cell>
          <cell r="F465">
            <v>0</v>
          </cell>
          <cell r="G465" t="str">
            <v>Colonia</v>
          </cell>
          <cell r="H465" t="str">
            <v xml:space="preserve">SANTA ISABEL TOLA                       </v>
          </cell>
          <cell r="I465">
            <v>0</v>
          </cell>
          <cell r="J465" t="str">
            <v xml:space="preserve">GUSTAVO A. MADERO                       </v>
          </cell>
          <cell r="K465">
            <v>0</v>
          </cell>
          <cell r="L465" t="str">
            <v xml:space="preserve">GUSTAVO A. MADERO                       </v>
          </cell>
          <cell r="M465">
            <v>0</v>
          </cell>
          <cell r="N465" t="str">
            <v>México</v>
          </cell>
          <cell r="O465" t="str">
            <v>07010</v>
          </cell>
        </row>
        <row r="466">
          <cell r="A466" t="str">
            <v xml:space="preserve">Reaccion Medica Del Norte, S.A. De C.V.           </v>
          </cell>
          <cell r="B466" t="str">
            <v>RMN -171011-M21</v>
          </cell>
          <cell r="C466" t="str">
            <v>Calle</v>
          </cell>
          <cell r="D466" t="str">
            <v xml:space="preserve">CALLE MONTE SINAI NUM. 2844                       </v>
          </cell>
          <cell r="E466">
            <v>2844</v>
          </cell>
          <cell r="F466">
            <v>0</v>
          </cell>
          <cell r="G466" t="str">
            <v>Colonia</v>
          </cell>
          <cell r="H466" t="str">
            <v xml:space="preserve">NUEVO PARAISO                           </v>
          </cell>
          <cell r="I466">
            <v>0</v>
          </cell>
          <cell r="J466" t="str">
            <v xml:space="preserve">CHIHUAHUA                               </v>
          </cell>
          <cell r="K466">
            <v>0</v>
          </cell>
          <cell r="L466" t="str">
            <v xml:space="preserve">CHIHUAHUA                               </v>
          </cell>
          <cell r="M466">
            <v>0</v>
          </cell>
          <cell r="N466" t="str">
            <v>Chihuahua</v>
          </cell>
          <cell r="O466" t="str">
            <v xml:space="preserve">3112 </v>
          </cell>
        </row>
        <row r="467">
          <cell r="A467" t="str">
            <v xml:space="preserve">Wayne Medical S.A.S. De C.V.                      </v>
          </cell>
          <cell r="B467" t="str">
            <v>WME -180311-R68</v>
          </cell>
          <cell r="C467" t="str">
            <v>Calle</v>
          </cell>
          <cell r="D467" t="str">
            <v xml:space="preserve">AVENIDA JESUS DEL MONTE 32, A11                   </v>
          </cell>
          <cell r="E467">
            <v>32</v>
          </cell>
          <cell r="F467" t="str">
            <v>a11</v>
          </cell>
          <cell r="G467" t="str">
            <v>Colonia</v>
          </cell>
          <cell r="H467" t="str">
            <v xml:space="preserve">HACIENDA DE LAS PALMAS                  </v>
          </cell>
          <cell r="I467">
            <v>0</v>
          </cell>
          <cell r="J467" t="str">
            <v xml:space="preserve">INTERLOMAS                              </v>
          </cell>
          <cell r="K467">
            <v>0</v>
          </cell>
          <cell r="L467" t="str">
            <v xml:space="preserve">INTERLOMAS                              </v>
          </cell>
          <cell r="M467">
            <v>0</v>
          </cell>
          <cell r="N467" t="str">
            <v>México</v>
          </cell>
          <cell r="O467" t="str">
            <v>52763</v>
          </cell>
        </row>
        <row r="468">
          <cell r="A468" t="str">
            <v xml:space="preserve">Laboratorios Pisa, S. A. De C. V.                 </v>
          </cell>
          <cell r="B468" t="str">
            <v>LPI -830527-KJ2</v>
          </cell>
          <cell r="C468" t="str">
            <v>Calle</v>
          </cell>
          <cell r="D468" t="str">
            <v xml:space="preserve">AV. ESPAÑA NUM. 1840                              </v>
          </cell>
          <cell r="E468">
            <v>1840</v>
          </cell>
          <cell r="F468">
            <v>0</v>
          </cell>
          <cell r="G468" t="str">
            <v>Colonia</v>
          </cell>
          <cell r="H468" t="str">
            <v xml:space="preserve">MODERNA                                 </v>
          </cell>
          <cell r="I468">
            <v>0</v>
          </cell>
          <cell r="J468" t="str">
            <v xml:space="preserve">GUADALAJARA                             </v>
          </cell>
          <cell r="K468">
            <v>0</v>
          </cell>
          <cell r="L468" t="str">
            <v xml:space="preserve">GUADALAJARA                             </v>
          </cell>
          <cell r="M468">
            <v>0</v>
          </cell>
          <cell r="N468" t="str">
            <v>Jalisco</v>
          </cell>
          <cell r="O468" t="str">
            <v>44190</v>
          </cell>
        </row>
        <row r="469">
          <cell r="A469" t="str">
            <v xml:space="preserve">Avila Anguiano Octavio Yair                       </v>
          </cell>
          <cell r="B469" t="str">
            <v>AIAO-970630-EJ5</v>
          </cell>
          <cell r="C469" t="str">
            <v>Calle</v>
          </cell>
          <cell r="D469" t="str">
            <v xml:space="preserve">CALLE CIPRES NUM. 5                               </v>
          </cell>
          <cell r="E469">
            <v>5</v>
          </cell>
          <cell r="F469">
            <v>0</v>
          </cell>
          <cell r="G469" t="str">
            <v>Colonia</v>
          </cell>
          <cell r="H469" t="str">
            <v xml:space="preserve">EL MANTO                                </v>
          </cell>
          <cell r="I469">
            <v>0</v>
          </cell>
          <cell r="J469" t="str">
            <v xml:space="preserve">IZTAPALAPA                              </v>
          </cell>
          <cell r="K469">
            <v>0</v>
          </cell>
          <cell r="L469" t="str">
            <v xml:space="preserve">IZTAPALAPA                              </v>
          </cell>
          <cell r="M469">
            <v>0</v>
          </cell>
          <cell r="N469" t="str">
            <v>México</v>
          </cell>
          <cell r="O469" t="str">
            <v>09830</v>
          </cell>
        </row>
        <row r="470">
          <cell r="A470" t="str">
            <v xml:space="preserve">Abasto Y Suministro En Farmacos Gadec, Sa De Cv   </v>
          </cell>
          <cell r="B470" t="str">
            <v>ASF -180910-BAA</v>
          </cell>
          <cell r="C470" t="str">
            <v>Calle</v>
          </cell>
          <cell r="D470" t="str">
            <v xml:space="preserve">CALLE PRIVADA DE ACALOTENCO NUM. 223              </v>
          </cell>
          <cell r="E470">
            <v>223</v>
          </cell>
          <cell r="F470">
            <v>0</v>
          </cell>
          <cell r="G470" t="str">
            <v>Colonia</v>
          </cell>
          <cell r="H470" t="str">
            <v xml:space="preserve">SAN SEBASTIAN                           </v>
          </cell>
          <cell r="I470">
            <v>0</v>
          </cell>
          <cell r="J470" t="str">
            <v xml:space="preserve">AZCAPOTZALCO                            </v>
          </cell>
          <cell r="K470">
            <v>0</v>
          </cell>
          <cell r="L470" t="str">
            <v xml:space="preserve">AZCAPOTZALCO                            </v>
          </cell>
          <cell r="M470">
            <v>0</v>
          </cell>
          <cell r="N470" t="str">
            <v>México</v>
          </cell>
          <cell r="O470" t="str">
            <v>02040</v>
          </cell>
        </row>
        <row r="471">
          <cell r="A471" t="str">
            <v xml:space="preserve">Cdc Pharma, S.A. De C.V.                           </v>
          </cell>
          <cell r="B471" t="str">
            <v>CPH -131127-AJA</v>
          </cell>
          <cell r="C471" t="str">
            <v>Calle</v>
          </cell>
          <cell r="D471" t="str">
            <v>Floricultores</v>
          </cell>
          <cell r="E471">
            <v>42</v>
          </cell>
          <cell r="F471" t="str">
            <v>Número interior 3</v>
          </cell>
          <cell r="G471" t="str">
            <v>Colonia</v>
          </cell>
          <cell r="H471" t="str">
            <v xml:space="preserve">JARDINES DE TECMA                       </v>
          </cell>
          <cell r="I471">
            <v>0</v>
          </cell>
          <cell r="J471" t="str">
            <v>Ciudad de México</v>
          </cell>
          <cell r="K471">
            <v>0</v>
          </cell>
          <cell r="L471" t="str">
            <v>Ciudad de México</v>
          </cell>
          <cell r="M471">
            <v>0</v>
          </cell>
          <cell r="N471" t="str">
            <v>Ciudad de México</v>
          </cell>
          <cell r="O471" t="str">
            <v>08920</v>
          </cell>
        </row>
        <row r="472">
          <cell r="A472" t="str">
            <v xml:space="preserve">Distribuidora Gamro Sa De Cv                      </v>
          </cell>
          <cell r="B472" t="str">
            <v>DGA -150801-NY2</v>
          </cell>
          <cell r="C472" t="str">
            <v>Calle</v>
          </cell>
          <cell r="D472" t="str">
            <v xml:space="preserve">C PORFIRIO GONZALEZ # 102                         </v>
          </cell>
          <cell r="E472">
            <v>102</v>
          </cell>
          <cell r="F472">
            <v>0</v>
          </cell>
          <cell r="G472" t="str">
            <v>Colonia</v>
          </cell>
          <cell r="H472" t="str">
            <v xml:space="preserve">18 DE MARZO                             </v>
          </cell>
          <cell r="I472">
            <v>0</v>
          </cell>
          <cell r="J472" t="str">
            <v xml:space="preserve">VILLAHERMOSA                            </v>
          </cell>
          <cell r="K472">
            <v>0</v>
          </cell>
          <cell r="L472" t="str">
            <v xml:space="preserve">VILLAHERMOSA                            </v>
          </cell>
          <cell r="M472">
            <v>0</v>
          </cell>
          <cell r="N472" t="str">
            <v>Tabasco</v>
          </cell>
          <cell r="O472" t="str">
            <v>86140</v>
          </cell>
        </row>
        <row r="473">
          <cell r="A473" t="str">
            <v xml:space="preserve">Reaccion Medica Del Norte, S.A. De C.V.           </v>
          </cell>
          <cell r="B473" t="str">
            <v>RMN -171011-M21</v>
          </cell>
          <cell r="C473" t="str">
            <v>Calle</v>
          </cell>
          <cell r="D473" t="str">
            <v xml:space="preserve">CALLE MONTE SINAI NUM. 2844                       </v>
          </cell>
          <cell r="E473">
            <v>2844</v>
          </cell>
          <cell r="F473">
            <v>0</v>
          </cell>
          <cell r="G473" t="str">
            <v>Colonia</v>
          </cell>
          <cell r="H473" t="str">
            <v xml:space="preserve">NUEVO PARAISO                           </v>
          </cell>
          <cell r="I473">
            <v>0</v>
          </cell>
          <cell r="J473" t="str">
            <v xml:space="preserve">CHIHUAHUA                               </v>
          </cell>
          <cell r="K473">
            <v>0</v>
          </cell>
          <cell r="L473" t="str">
            <v xml:space="preserve">CHIHUAHUA                               </v>
          </cell>
          <cell r="M473">
            <v>0</v>
          </cell>
          <cell r="N473" t="str">
            <v>Chihuahua</v>
          </cell>
          <cell r="O473" t="str">
            <v xml:space="preserve">3112 </v>
          </cell>
        </row>
        <row r="474">
          <cell r="A474" t="str">
            <v xml:space="preserve">Soluciones Bemedical Sa De Cv                     </v>
          </cell>
          <cell r="B474" t="str">
            <v>SBE -180417-TQ0</v>
          </cell>
          <cell r="C474" t="str">
            <v>Calle</v>
          </cell>
          <cell r="D474" t="str">
            <v xml:space="preserve">CALLE 29  NUM. 104   INT. 502                     </v>
          </cell>
          <cell r="E474">
            <v>104</v>
          </cell>
          <cell r="F474">
            <v>502</v>
          </cell>
          <cell r="G474" t="str">
            <v>Colonia</v>
          </cell>
          <cell r="H474" t="str">
            <v xml:space="preserve">GENERAL IGNACIO ZARAGOZA                </v>
          </cell>
          <cell r="I474">
            <v>0</v>
          </cell>
          <cell r="J474" t="str">
            <v xml:space="preserve">VENUSTIANO CARRANZA                     </v>
          </cell>
          <cell r="K474">
            <v>0</v>
          </cell>
          <cell r="L474" t="str">
            <v xml:space="preserve">VENUSTIANO CARRANZA                     </v>
          </cell>
          <cell r="M474">
            <v>0</v>
          </cell>
          <cell r="N474" t="str">
            <v>México</v>
          </cell>
          <cell r="O474" t="str">
            <v>15000</v>
          </cell>
        </row>
        <row r="475">
          <cell r="A475" t="str">
            <v xml:space="preserve">Wayne Medical S.A.S. De C.V.                      </v>
          </cell>
          <cell r="B475" t="str">
            <v>WME -180311-R68</v>
          </cell>
          <cell r="C475" t="str">
            <v>Calle</v>
          </cell>
          <cell r="D475" t="str">
            <v xml:space="preserve">AVENIDA JESUS DEL MONTE 32, A11                   </v>
          </cell>
          <cell r="E475">
            <v>32</v>
          </cell>
          <cell r="F475" t="str">
            <v>a11</v>
          </cell>
          <cell r="G475" t="str">
            <v>Colonia</v>
          </cell>
          <cell r="H475" t="str">
            <v xml:space="preserve">HACIENDA DE LAS PALMAS                  </v>
          </cell>
          <cell r="I475">
            <v>0</v>
          </cell>
          <cell r="J475" t="str">
            <v xml:space="preserve">INTERLOMAS                              </v>
          </cell>
          <cell r="K475">
            <v>0</v>
          </cell>
          <cell r="L475" t="str">
            <v xml:space="preserve">INTERLOMAS                              </v>
          </cell>
          <cell r="M475">
            <v>0</v>
          </cell>
          <cell r="N475" t="str">
            <v>México</v>
          </cell>
          <cell r="O475" t="str">
            <v>52763</v>
          </cell>
        </row>
        <row r="476">
          <cell r="A476" t="str">
            <v xml:space="preserve">Abasto Y Suministro En Farmacos Gadec, Sa De Cv   </v>
          </cell>
          <cell r="B476" t="str">
            <v>ASF -180910-BAA</v>
          </cell>
          <cell r="C476" t="str">
            <v>Calle</v>
          </cell>
          <cell r="D476" t="str">
            <v xml:space="preserve">CALLE PRIVADA DE ACALOTENCO NUM. 223              </v>
          </cell>
          <cell r="E476">
            <v>223</v>
          </cell>
          <cell r="F476">
            <v>0</v>
          </cell>
          <cell r="G476" t="str">
            <v>Colonia</v>
          </cell>
          <cell r="H476" t="str">
            <v xml:space="preserve">SAN SEBASTIAN                           </v>
          </cell>
          <cell r="I476">
            <v>0</v>
          </cell>
          <cell r="J476" t="str">
            <v xml:space="preserve">AZCAPOTZALCO                            </v>
          </cell>
          <cell r="K476">
            <v>0</v>
          </cell>
          <cell r="L476" t="str">
            <v xml:space="preserve">AZCAPOTZALCO                            </v>
          </cell>
          <cell r="M476">
            <v>0</v>
          </cell>
          <cell r="N476" t="str">
            <v>México</v>
          </cell>
          <cell r="O476" t="str">
            <v>02040</v>
          </cell>
        </row>
        <row r="477">
          <cell r="A477" t="str">
            <v xml:space="preserve">Axana Salud Ocupacional, S.A. De C.V.             </v>
          </cell>
          <cell r="B477" t="str">
            <v>ASO -160613-UT8</v>
          </cell>
          <cell r="C477" t="str">
            <v>Calle</v>
          </cell>
          <cell r="D477" t="str">
            <v xml:space="preserve">CALLE 58 NO 341 X 15                              </v>
          </cell>
          <cell r="E477">
            <v>341</v>
          </cell>
          <cell r="F477">
            <v>0</v>
          </cell>
          <cell r="G477" t="str">
            <v>Colonia</v>
          </cell>
          <cell r="H477" t="str">
            <v xml:space="preserve">PLAN DE AYALA NORTE                     </v>
          </cell>
          <cell r="I477">
            <v>0</v>
          </cell>
          <cell r="J477" t="str">
            <v xml:space="preserve">MERIDA                                  </v>
          </cell>
          <cell r="K477">
            <v>0</v>
          </cell>
          <cell r="L477" t="str">
            <v xml:space="preserve">MERIDA                                  </v>
          </cell>
          <cell r="M477">
            <v>0</v>
          </cell>
          <cell r="N477" t="str">
            <v>Yucatán</v>
          </cell>
          <cell r="O477" t="str">
            <v>97118</v>
          </cell>
        </row>
        <row r="478">
          <cell r="A478" t="str">
            <v xml:space="preserve">Axana Salud Ocupacional, S.A. De C.V.             </v>
          </cell>
          <cell r="B478" t="str">
            <v>ASO -160613-UT8</v>
          </cell>
          <cell r="C478" t="str">
            <v>Calle</v>
          </cell>
          <cell r="D478" t="str">
            <v xml:space="preserve">CALLE 58 NO 341 X 15                              </v>
          </cell>
          <cell r="E478">
            <v>341</v>
          </cell>
          <cell r="F478">
            <v>0</v>
          </cell>
          <cell r="G478" t="str">
            <v>Colonia</v>
          </cell>
          <cell r="H478" t="str">
            <v xml:space="preserve">PLAN DE AYALA NORTE                     </v>
          </cell>
          <cell r="I478">
            <v>0</v>
          </cell>
          <cell r="J478" t="str">
            <v xml:space="preserve">MERIDA                                  </v>
          </cell>
          <cell r="K478">
            <v>0</v>
          </cell>
          <cell r="L478" t="str">
            <v xml:space="preserve">MERIDA                                  </v>
          </cell>
          <cell r="M478">
            <v>0</v>
          </cell>
          <cell r="N478" t="str">
            <v>Yucatán</v>
          </cell>
          <cell r="O478" t="str">
            <v>97118</v>
          </cell>
        </row>
        <row r="479">
          <cell r="A479" t="str">
            <v xml:space="preserve">Comercit, Sa De Cv.                               </v>
          </cell>
          <cell r="B479" t="str">
            <v>COM -151021-KR3</v>
          </cell>
          <cell r="C479" t="str">
            <v>Calle</v>
          </cell>
          <cell r="D479" t="str">
            <v xml:space="preserve">EMILIO TREJO # 103 INT-2                          </v>
          </cell>
          <cell r="E479">
            <v>103</v>
          </cell>
          <cell r="F479">
            <v>2</v>
          </cell>
          <cell r="G479" t="str">
            <v>Colonia</v>
          </cell>
          <cell r="H479" t="str">
            <v xml:space="preserve">ALTAMIRANO                              </v>
          </cell>
          <cell r="I479">
            <v>0</v>
          </cell>
          <cell r="J479" t="str">
            <v xml:space="preserve">TOLUCA                                  </v>
          </cell>
          <cell r="K479">
            <v>0</v>
          </cell>
          <cell r="L479" t="str">
            <v xml:space="preserve">TOLUCA                                  </v>
          </cell>
          <cell r="M479">
            <v>0</v>
          </cell>
          <cell r="N479" t="str">
            <v>México</v>
          </cell>
          <cell r="O479" t="str">
            <v>50130</v>
          </cell>
        </row>
        <row r="480">
          <cell r="A480" t="str">
            <v xml:space="preserve">Ge Sistemas Medicos De Mexico Sa De Cv            </v>
          </cell>
          <cell r="B480" t="str">
            <v>GSM -920409-JL6</v>
          </cell>
          <cell r="C480" t="str">
            <v>Calle</v>
          </cell>
          <cell r="D480" t="str">
            <v xml:space="preserve">ANTONIO DOVALI JAIME NUM 70TORRE B PISO 4         </v>
          </cell>
          <cell r="E480">
            <v>70</v>
          </cell>
          <cell r="F480" t="str">
            <v>TorreB piso 4</v>
          </cell>
          <cell r="G480" t="str">
            <v>Colonia</v>
          </cell>
          <cell r="H480" t="str">
            <v xml:space="preserve">SANTA FE                                </v>
          </cell>
          <cell r="I480">
            <v>0</v>
          </cell>
          <cell r="J480" t="str">
            <v xml:space="preserve">ALVARO OBREGON                          </v>
          </cell>
          <cell r="K480">
            <v>0</v>
          </cell>
          <cell r="L480" t="str">
            <v xml:space="preserve">ALVARO OBREGON                          </v>
          </cell>
          <cell r="M480">
            <v>0</v>
          </cell>
          <cell r="N480" t="str">
            <v>México</v>
          </cell>
          <cell r="O480" t="str">
            <v>01210</v>
          </cell>
        </row>
        <row r="481">
          <cell r="A481" t="str">
            <v xml:space="preserve">Gomen Health Care, S.A. De C.V.                   </v>
          </cell>
          <cell r="B481" t="str">
            <v>GHC -130924-B82</v>
          </cell>
          <cell r="C481" t="str">
            <v>Calle</v>
          </cell>
          <cell r="D481" t="str">
            <v xml:space="preserve">MONTE BLANCO NUM.1180                             </v>
          </cell>
          <cell r="E481">
            <v>1180</v>
          </cell>
          <cell r="F481">
            <v>0</v>
          </cell>
          <cell r="G481" t="str">
            <v>Colonia</v>
          </cell>
          <cell r="H481" t="str">
            <v xml:space="preserve">LOMAS INDEPENDENCIA                     </v>
          </cell>
          <cell r="I481">
            <v>0</v>
          </cell>
          <cell r="J481" t="str">
            <v xml:space="preserve">GUADALAJARA                             </v>
          </cell>
          <cell r="K481">
            <v>0</v>
          </cell>
          <cell r="L481" t="str">
            <v xml:space="preserve">GUADALAJARA                             </v>
          </cell>
          <cell r="M481">
            <v>0</v>
          </cell>
          <cell r="N481" t="str">
            <v>Jalisco</v>
          </cell>
          <cell r="O481" t="str">
            <v>44350</v>
          </cell>
        </row>
        <row r="482">
          <cell r="A482" t="str">
            <v xml:space="preserve">Grupo Biomyre Sc                                  </v>
          </cell>
          <cell r="B482" t="str">
            <v>GBI -071212-A91</v>
          </cell>
          <cell r="C482" t="str">
            <v>Calle</v>
          </cell>
          <cell r="D482" t="str">
            <v xml:space="preserve">5 DE MAYO NUM. 977                                </v>
          </cell>
          <cell r="E482">
            <v>977</v>
          </cell>
          <cell r="F482">
            <v>0</v>
          </cell>
          <cell r="G482" t="str">
            <v>Colonia</v>
          </cell>
          <cell r="H482" t="str">
            <v xml:space="preserve">CENTRO                                  </v>
          </cell>
          <cell r="I482">
            <v>0</v>
          </cell>
          <cell r="J482" t="str">
            <v xml:space="preserve">MONTERREY                               </v>
          </cell>
          <cell r="K482">
            <v>0</v>
          </cell>
          <cell r="L482" t="str">
            <v xml:space="preserve">MONTERREY                               </v>
          </cell>
          <cell r="M482">
            <v>0</v>
          </cell>
          <cell r="N482" t="str">
            <v>Nuevo León</v>
          </cell>
          <cell r="O482" t="str">
            <v>64000</v>
          </cell>
        </row>
        <row r="483">
          <cell r="A483" t="str">
            <v xml:space="preserve">Grupo Biomyre Sc                                  </v>
          </cell>
          <cell r="B483" t="str">
            <v>GBI -071212-A91</v>
          </cell>
          <cell r="C483" t="str">
            <v>Calle</v>
          </cell>
          <cell r="D483" t="str">
            <v xml:space="preserve">5 DE MAYO NUM. 977                                </v>
          </cell>
          <cell r="E483">
            <v>977</v>
          </cell>
          <cell r="F483">
            <v>0</v>
          </cell>
          <cell r="G483" t="str">
            <v>Colonia</v>
          </cell>
          <cell r="H483" t="str">
            <v xml:space="preserve">CENTRO                                  </v>
          </cell>
          <cell r="I483">
            <v>0</v>
          </cell>
          <cell r="J483" t="str">
            <v xml:space="preserve">MONTERREY                               </v>
          </cell>
          <cell r="K483">
            <v>0</v>
          </cell>
          <cell r="L483" t="str">
            <v xml:space="preserve">MONTERREY                               </v>
          </cell>
          <cell r="M483">
            <v>0</v>
          </cell>
          <cell r="N483" t="str">
            <v>Nuevo León</v>
          </cell>
          <cell r="O483" t="str">
            <v>64000</v>
          </cell>
        </row>
        <row r="484">
          <cell r="A484" t="str">
            <v xml:space="preserve">Jar Medical, S. A. De C. V.                       </v>
          </cell>
          <cell r="B484" t="str">
            <v>JME -000530-MB8</v>
          </cell>
          <cell r="C484" t="str">
            <v>Calle</v>
          </cell>
          <cell r="D484" t="str">
            <v xml:space="preserve">FELIPE ANGELES NUM. 515                           </v>
          </cell>
          <cell r="E484">
            <v>515</v>
          </cell>
          <cell r="F484">
            <v>0</v>
          </cell>
          <cell r="G484" t="str">
            <v>Colonia</v>
          </cell>
          <cell r="H484" t="str">
            <v xml:space="preserve">EMILIANO ZAPATA                         </v>
          </cell>
          <cell r="I484">
            <v>0</v>
          </cell>
          <cell r="J484" t="str">
            <v xml:space="preserve">MONTERREY                               </v>
          </cell>
          <cell r="K484">
            <v>0</v>
          </cell>
          <cell r="L484" t="str">
            <v xml:space="preserve">MONTERREY                               </v>
          </cell>
          <cell r="M484">
            <v>0</v>
          </cell>
          <cell r="N484" t="str">
            <v>Nuevo León</v>
          </cell>
          <cell r="O484" t="str">
            <v>64390</v>
          </cell>
        </row>
        <row r="485">
          <cell r="A485" t="str">
            <v xml:space="preserve">Operadora Marta, S.A. De C.V.                     </v>
          </cell>
          <cell r="B485" t="str">
            <v>OMA -170429-MPA</v>
          </cell>
          <cell r="C485" t="str">
            <v>Calle</v>
          </cell>
          <cell r="D485" t="str">
            <v xml:space="preserve">AV. VENUSTIANO CARRANZA NO. 2405                  </v>
          </cell>
          <cell r="E485">
            <v>2405</v>
          </cell>
          <cell r="F485">
            <v>0</v>
          </cell>
          <cell r="G485" t="str">
            <v>Colonia</v>
          </cell>
          <cell r="H485" t="str">
            <v xml:space="preserve">CENTRO                                  </v>
          </cell>
          <cell r="I485">
            <v>0</v>
          </cell>
          <cell r="J485" t="str">
            <v xml:space="preserve">CHIHUAHUA                               </v>
          </cell>
          <cell r="K485">
            <v>0</v>
          </cell>
          <cell r="L485" t="str">
            <v xml:space="preserve">CHIHUAHUA                               </v>
          </cell>
          <cell r="M485">
            <v>0</v>
          </cell>
          <cell r="N485" t="str">
            <v>Chihuahua</v>
          </cell>
          <cell r="O485" t="str">
            <v>31000</v>
          </cell>
        </row>
        <row r="486">
          <cell r="A486" t="str">
            <v xml:space="preserve">Productos Stanton, S. A. De C. V.                 </v>
          </cell>
          <cell r="B486" t="str">
            <v>PST -980309-Q7A</v>
          </cell>
          <cell r="C486" t="str">
            <v>Calle</v>
          </cell>
          <cell r="D486" t="str">
            <v xml:space="preserve">MAR IRLANDA NUM. 47                               </v>
          </cell>
          <cell r="E486">
            <v>815</v>
          </cell>
          <cell r="F486">
            <v>0</v>
          </cell>
          <cell r="G486" t="str">
            <v>Colonia</v>
          </cell>
          <cell r="H486" t="str">
            <v xml:space="preserve">POPOTLA                                 </v>
          </cell>
          <cell r="I486">
            <v>0</v>
          </cell>
          <cell r="J486" t="str">
            <v xml:space="preserve">MIGUEL HIDALGO                          </v>
          </cell>
          <cell r="K486">
            <v>0</v>
          </cell>
          <cell r="L486" t="str">
            <v xml:space="preserve">MIGUEL HIDALGO                          </v>
          </cell>
          <cell r="M486">
            <v>0</v>
          </cell>
          <cell r="N486" t="str">
            <v>México</v>
          </cell>
          <cell r="O486" t="str">
            <v>11400</v>
          </cell>
        </row>
        <row r="487">
          <cell r="A487" t="str">
            <v xml:space="preserve">Servicios De Farmacia Prefarma, S.A. De C.V.      </v>
          </cell>
          <cell r="B487" t="str">
            <v>DDI -130723-N82</v>
          </cell>
          <cell r="C487" t="str">
            <v>Calle</v>
          </cell>
          <cell r="D487" t="str">
            <v xml:space="preserve">PASEO DE LA REFORMA NUM. 180 PISO 24              </v>
          </cell>
          <cell r="E487">
            <v>180</v>
          </cell>
          <cell r="F487" t="str">
            <v>piso 24</v>
          </cell>
          <cell r="G487" t="str">
            <v>Colonia</v>
          </cell>
          <cell r="H487" t="str">
            <v xml:space="preserve">JUAREZ                                  </v>
          </cell>
          <cell r="I487">
            <v>0</v>
          </cell>
          <cell r="J487" t="str">
            <v xml:space="preserve">CUAUHTEMOC                              </v>
          </cell>
          <cell r="K487">
            <v>0</v>
          </cell>
          <cell r="L487" t="str">
            <v xml:space="preserve">CUAUHTEMOC                              </v>
          </cell>
          <cell r="M487">
            <v>0</v>
          </cell>
          <cell r="N487" t="str">
            <v>México</v>
          </cell>
          <cell r="O487" t="str">
            <v>06600</v>
          </cell>
        </row>
        <row r="488">
          <cell r="A488" t="str">
            <v>Insumos De Salud Profesional Insap, S.A. De C.V. En Part. Conj. Con Hospital San José De Hermosillo, S.A. De C.V.</v>
          </cell>
          <cell r="B488" t="str">
            <v>ISP -111107-JD2</v>
          </cell>
          <cell r="C488" t="str">
            <v>Calle</v>
          </cell>
          <cell r="D488" t="str">
            <v xml:space="preserve">MONTE VERDE NO. 512                               </v>
          </cell>
          <cell r="E488">
            <v>512</v>
          </cell>
          <cell r="F488">
            <v>0</v>
          </cell>
          <cell r="G488" t="str">
            <v>Colonia</v>
          </cell>
          <cell r="H488" t="str">
            <v xml:space="preserve">CASA BLANCA                             </v>
          </cell>
          <cell r="I488">
            <v>0</v>
          </cell>
          <cell r="J488" t="str">
            <v xml:space="preserve">CIUDAD OBREGON                          </v>
          </cell>
          <cell r="K488">
            <v>0</v>
          </cell>
          <cell r="L488" t="str">
            <v xml:space="preserve">CIUDAD OBREGON                          </v>
          </cell>
          <cell r="M488">
            <v>0</v>
          </cell>
          <cell r="N488" t="str">
            <v>Sonora</v>
          </cell>
          <cell r="O488" t="str">
            <v>85134</v>
          </cell>
        </row>
        <row r="489">
          <cell r="A489" t="str">
            <v>Productos Stanton, S.A. De C.V.</v>
          </cell>
          <cell r="B489" t="str">
            <v>PST -980309-Q7A</v>
          </cell>
          <cell r="C489" t="str">
            <v>Calle</v>
          </cell>
          <cell r="D489" t="str">
            <v xml:space="preserve">MAR IRLANDA NUM. 47                               </v>
          </cell>
          <cell r="E489">
            <v>47</v>
          </cell>
          <cell r="F489">
            <v>0</v>
          </cell>
          <cell r="G489" t="str">
            <v>Colonia</v>
          </cell>
          <cell r="H489" t="str">
            <v xml:space="preserve">POPOTLA                                 </v>
          </cell>
          <cell r="I489">
            <v>0</v>
          </cell>
          <cell r="J489" t="str">
            <v xml:space="preserve">MIGUEL HIDALGO                          </v>
          </cell>
          <cell r="K489">
            <v>0</v>
          </cell>
          <cell r="L489" t="str">
            <v xml:space="preserve">MIGUEL HIDALGO                          </v>
          </cell>
          <cell r="M489">
            <v>0</v>
          </cell>
          <cell r="N489" t="str">
            <v>México</v>
          </cell>
          <cell r="O489" t="str">
            <v>11400</v>
          </cell>
        </row>
        <row r="490">
          <cell r="A490" t="str">
            <v>Tecnología Y Diseño Industrial, S.A.P.I. De C.V.</v>
          </cell>
          <cell r="B490" t="str">
            <v>TDI -001206-KV0</v>
          </cell>
          <cell r="C490" t="str">
            <v>Calle</v>
          </cell>
          <cell r="D490" t="str">
            <v>VOLCAN PARICUTIN</v>
          </cell>
          <cell r="E490">
            <v>6611</v>
          </cell>
          <cell r="F490">
            <v>0</v>
          </cell>
          <cell r="G490" t="str">
            <v>Colonia</v>
          </cell>
          <cell r="H490" t="str">
            <v xml:space="preserve">EL COLLI URBANO                         </v>
          </cell>
          <cell r="I490">
            <v>0</v>
          </cell>
          <cell r="J490" t="str">
            <v xml:space="preserve">ZAPOPAN                                 </v>
          </cell>
          <cell r="K490">
            <v>0</v>
          </cell>
          <cell r="L490" t="str">
            <v xml:space="preserve">ZAPOPAN                                 </v>
          </cell>
          <cell r="M490">
            <v>0</v>
          </cell>
          <cell r="N490" t="str">
            <v>Jalisco</v>
          </cell>
          <cell r="O490" t="str">
            <v>45070</v>
          </cell>
        </row>
        <row r="491">
          <cell r="A491" t="str">
            <v>Gutiérrez Rodríguez Víctor Eder</v>
          </cell>
          <cell r="B491" t="str">
            <v>GURV-760417-3D8</v>
          </cell>
          <cell r="C491" t="str">
            <v>Calle</v>
          </cell>
          <cell r="D491" t="str">
            <v>CARRETERA FEDERAL</v>
          </cell>
          <cell r="E491">
            <v>588</v>
          </cell>
          <cell r="F491" t="str">
            <v>Lt. 8</v>
          </cell>
          <cell r="G491" t="str">
            <v>Colonia</v>
          </cell>
          <cell r="H491" t="str">
            <v xml:space="preserve">LUIS DONALDO COLOSIO II                 </v>
          </cell>
          <cell r="I491">
            <v>0</v>
          </cell>
          <cell r="J491" t="str">
            <v xml:space="preserve">PLAYA DEL CARMEN                        </v>
          </cell>
          <cell r="K491">
            <v>0</v>
          </cell>
          <cell r="L491" t="str">
            <v xml:space="preserve">PLAYA DEL CARMEN                        </v>
          </cell>
          <cell r="M491">
            <v>0</v>
          </cell>
          <cell r="N491" t="str">
            <v>Quintana Roo</v>
          </cell>
          <cell r="O491" t="str">
            <v>77710</v>
          </cell>
        </row>
        <row r="492">
          <cell r="A492" t="str">
            <v>Manipura Inversiones, S. De R.L. De C.V.</v>
          </cell>
          <cell r="B492" t="str">
            <v>MIN -190207-F2A</v>
          </cell>
          <cell r="C492" t="str">
            <v>Calle</v>
          </cell>
          <cell r="D492" t="str">
            <v xml:space="preserve">CALLE VENUS MZ 6 LT 5, 15 EDIF B2 DEPTO 108       </v>
          </cell>
          <cell r="E492" t="str">
            <v>Mz. 6, Lt. 5</v>
          </cell>
          <cell r="F492" t="str">
            <v>15 Edif. B2, Dep. 108</v>
          </cell>
          <cell r="G492" t="str">
            <v>Colonia</v>
          </cell>
          <cell r="H492" t="str">
            <v xml:space="preserve">SM 44                                   </v>
          </cell>
          <cell r="I492">
            <v>0</v>
          </cell>
          <cell r="J492" t="str">
            <v>Cancún</v>
          </cell>
          <cell r="K492">
            <v>0</v>
          </cell>
          <cell r="L492" t="str">
            <v>Benito Juárez</v>
          </cell>
          <cell r="M492">
            <v>0</v>
          </cell>
          <cell r="N492" t="str">
            <v>Quintana Roo</v>
          </cell>
          <cell r="O492" t="str">
            <v>77506</v>
          </cell>
        </row>
        <row r="493">
          <cell r="A493" t="str">
            <v>Up Innovación En Elevación, S.A. De C.V.</v>
          </cell>
          <cell r="B493" t="str">
            <v>UIE -161025-H9A</v>
          </cell>
          <cell r="C493" t="str">
            <v>Calle</v>
          </cell>
          <cell r="D493" t="str">
            <v>AV INGENIEROS MILITARES</v>
          </cell>
          <cell r="E493">
            <v>32</v>
          </cell>
          <cell r="F493">
            <v>0</v>
          </cell>
          <cell r="G493" t="str">
            <v>Colonia</v>
          </cell>
          <cell r="H493" t="str">
            <v xml:space="preserve">LOMAS DE SOTELO                         </v>
          </cell>
          <cell r="I493">
            <v>0</v>
          </cell>
          <cell r="J493" t="str">
            <v xml:space="preserve">NAUCALPAN DE JUAREZ (MP.HUIXQUI         </v>
          </cell>
          <cell r="K493">
            <v>0</v>
          </cell>
          <cell r="L493" t="str">
            <v xml:space="preserve">NAUCALPAN DE JUAREZ (MP.HUIXQUI         </v>
          </cell>
          <cell r="M493">
            <v>0</v>
          </cell>
          <cell r="N493" t="str">
            <v>México</v>
          </cell>
          <cell r="O493" t="str">
            <v>53390</v>
          </cell>
        </row>
        <row r="494">
          <cell r="A494" t="str">
            <v>Elevadores Multinacionales Personalizados, S.A. De C.V.</v>
          </cell>
          <cell r="B494" t="str">
            <v>EMP -081202-IE7</v>
          </cell>
          <cell r="C494" t="str">
            <v>Calle</v>
          </cell>
          <cell r="D494" t="str">
            <v>AVE. MOCTEZUMA</v>
          </cell>
          <cell r="E494">
            <v>144</v>
          </cell>
          <cell r="F494" t="str">
            <v>Piso 7-A</v>
          </cell>
          <cell r="G494" t="str">
            <v>Colonia</v>
          </cell>
          <cell r="H494" t="str">
            <v xml:space="preserve">CIUDAD DEL SOL                          </v>
          </cell>
          <cell r="I494">
            <v>0</v>
          </cell>
          <cell r="J494" t="str">
            <v xml:space="preserve">GUADALAJARA                             </v>
          </cell>
          <cell r="K494">
            <v>0</v>
          </cell>
          <cell r="L494" t="str">
            <v xml:space="preserve">GUADALAJARA                             </v>
          </cell>
          <cell r="M494">
            <v>0</v>
          </cell>
          <cell r="N494" t="str">
            <v>Jalisco</v>
          </cell>
          <cell r="O494" t="str">
            <v>45050</v>
          </cell>
        </row>
        <row r="495">
          <cell r="A495" t="str">
            <v>Grupo Lapcit, S.A. De C.V.</v>
          </cell>
          <cell r="B495" t="str">
            <v>GLA -020528-4M7</v>
          </cell>
          <cell r="C495" t="str">
            <v>Calle</v>
          </cell>
          <cell r="D495" t="str">
            <v>AV JUAREZ</v>
          </cell>
          <cell r="E495">
            <v>266</v>
          </cell>
          <cell r="F495">
            <v>0</v>
          </cell>
          <cell r="G495" t="str">
            <v>Colonia</v>
          </cell>
          <cell r="H495" t="str">
            <v xml:space="preserve">CENTRO                                  </v>
          </cell>
          <cell r="I495">
            <v>0</v>
          </cell>
          <cell r="J495" t="str">
            <v xml:space="preserve">TEPIC                                   </v>
          </cell>
          <cell r="K495">
            <v>0</v>
          </cell>
          <cell r="L495" t="str">
            <v xml:space="preserve">TEPIC                                   </v>
          </cell>
          <cell r="M495">
            <v>0</v>
          </cell>
          <cell r="N495" t="str">
            <v>Nayarit</v>
          </cell>
          <cell r="O495" t="str">
            <v>63000</v>
          </cell>
        </row>
        <row r="496">
          <cell r="A496" t="str">
            <v>Hospital Amerimed Cozumel Islamed, S.A. De C.V.</v>
          </cell>
          <cell r="B496" t="str">
            <v>HAC -130614-NZ9</v>
          </cell>
          <cell r="C496" t="str">
            <v>Calle</v>
          </cell>
          <cell r="D496" t="str">
            <v>ADOLFO ROSADO SALAS</v>
          </cell>
          <cell r="E496">
            <v>999</v>
          </cell>
          <cell r="F496">
            <v>0</v>
          </cell>
          <cell r="G496" t="str">
            <v>Colonia</v>
          </cell>
          <cell r="H496" t="str">
            <v xml:space="preserve">RICARDO FLORES MAGON                    </v>
          </cell>
          <cell r="I496">
            <v>0</v>
          </cell>
          <cell r="J496" t="str">
            <v xml:space="preserve">COZUMEL                                 </v>
          </cell>
          <cell r="K496">
            <v>0</v>
          </cell>
          <cell r="L496" t="str">
            <v xml:space="preserve">COZUMEL                                 </v>
          </cell>
          <cell r="M496">
            <v>0</v>
          </cell>
          <cell r="N496" t="str">
            <v>Quintana Roo</v>
          </cell>
          <cell r="O496" t="str">
            <v>77670</v>
          </cell>
        </row>
        <row r="497">
          <cell r="A497" t="str">
            <v>Centro Médico De Cozumel, S.A. De C.V.</v>
          </cell>
          <cell r="B497" t="str">
            <v>CMC -970827-JL0</v>
          </cell>
          <cell r="C497" t="str">
            <v>Calle</v>
          </cell>
          <cell r="D497" t="str">
            <v>CALLE 1RA SUR</v>
          </cell>
          <cell r="E497">
            <v>101</v>
          </cell>
          <cell r="F497">
            <v>0</v>
          </cell>
          <cell r="G497" t="str">
            <v>Colonia</v>
          </cell>
          <cell r="H497" t="str">
            <v xml:space="preserve">ADOLFO LOPEZ MATEOS                     </v>
          </cell>
          <cell r="I497">
            <v>0</v>
          </cell>
          <cell r="J497" t="str">
            <v xml:space="preserve">COZUMEL                                 </v>
          </cell>
          <cell r="K497">
            <v>0</v>
          </cell>
          <cell r="L497" t="str">
            <v xml:space="preserve">COZUMEL                                 </v>
          </cell>
          <cell r="M497">
            <v>0</v>
          </cell>
          <cell r="N497" t="str">
            <v>Quintana Roo</v>
          </cell>
          <cell r="O497" t="str">
            <v>77640</v>
          </cell>
        </row>
        <row r="498">
          <cell r="A498" t="str">
            <v>Zempoaltecatl Zapata Raúl</v>
          </cell>
          <cell r="B498" t="str">
            <v>ZEZR-810425-PM5</v>
          </cell>
          <cell r="C498" t="str">
            <v>Calle</v>
          </cell>
          <cell r="D498" t="str">
            <v>DIEGO MUÑOZ CAMARGO</v>
          </cell>
          <cell r="E498">
            <v>7</v>
          </cell>
          <cell r="F498" t="str">
            <v>Altos 3</v>
          </cell>
          <cell r="G498" t="str">
            <v>Colonia</v>
          </cell>
          <cell r="H498" t="str">
            <v xml:space="preserve">CENTRO                                  </v>
          </cell>
          <cell r="I498">
            <v>0</v>
          </cell>
          <cell r="J498" t="str">
            <v xml:space="preserve">TLAXCALA                                </v>
          </cell>
          <cell r="K498">
            <v>0</v>
          </cell>
          <cell r="L498" t="str">
            <v xml:space="preserve">TLAXCALA                                </v>
          </cell>
          <cell r="M498">
            <v>0</v>
          </cell>
          <cell r="N498" t="str">
            <v>Tlaxcala</v>
          </cell>
          <cell r="O498" t="str">
            <v>90000</v>
          </cell>
        </row>
        <row r="499">
          <cell r="A499" t="str">
            <v>Five Broh's, S.A. De C.V.</v>
          </cell>
          <cell r="B499" t="str">
            <v>FBR -091020-3V8</v>
          </cell>
          <cell r="C499" t="str">
            <v>Calle</v>
          </cell>
          <cell r="D499" t="str">
            <v>COLOSO DE RODAS</v>
          </cell>
          <cell r="E499">
            <v>82</v>
          </cell>
          <cell r="F499">
            <v>0</v>
          </cell>
          <cell r="G499" t="str">
            <v>Colonia</v>
          </cell>
          <cell r="H499" t="str">
            <v xml:space="preserve">NO ESPECIFICADA                         </v>
          </cell>
          <cell r="I499">
            <v>0</v>
          </cell>
          <cell r="J499" t="str">
            <v>Ciudad de México</v>
          </cell>
          <cell r="K499">
            <v>0</v>
          </cell>
          <cell r="L499" t="str">
            <v>Ciudad de México</v>
          </cell>
          <cell r="M499">
            <v>0</v>
          </cell>
          <cell r="N499" t="str">
            <v>Ciudad de México</v>
          </cell>
          <cell r="O499" t="str">
            <v>07069</v>
          </cell>
        </row>
        <row r="500">
          <cell r="A500" t="str">
            <v>Hernández Ceballos Raúl Ariel</v>
          </cell>
          <cell r="B500" t="str">
            <v>HECR-810531-EN5</v>
          </cell>
          <cell r="C500" t="str">
            <v>Calle</v>
          </cell>
          <cell r="D500" t="str">
            <v>C REPUBLICA DOMINICANA</v>
          </cell>
          <cell r="E500">
            <v>469</v>
          </cell>
          <cell r="F500">
            <v>0</v>
          </cell>
          <cell r="G500" t="str">
            <v>Colonia</v>
          </cell>
          <cell r="H500" t="str">
            <v xml:space="preserve">NUEVA GENERACION                        </v>
          </cell>
          <cell r="I500">
            <v>0</v>
          </cell>
          <cell r="J500" t="str">
            <v>Chetumal</v>
          </cell>
          <cell r="K500">
            <v>0</v>
          </cell>
          <cell r="L500" t="str">
            <v>Othón P. Blanco</v>
          </cell>
          <cell r="M500">
            <v>0</v>
          </cell>
          <cell r="N500" t="str">
            <v>Quintana Roo</v>
          </cell>
          <cell r="O500" t="str">
            <v>77086</v>
          </cell>
        </row>
        <row r="501">
          <cell r="A501" t="str">
            <v>Centro Médico De Cozumel, S.A. De C.V.</v>
          </cell>
          <cell r="B501" t="str">
            <v>CMC -970827-JL0</v>
          </cell>
          <cell r="C501" t="str">
            <v>Calle</v>
          </cell>
          <cell r="D501" t="str">
            <v>CALLE 1RA SUR</v>
          </cell>
          <cell r="E501">
            <v>101</v>
          </cell>
          <cell r="F501">
            <v>0</v>
          </cell>
          <cell r="G501" t="str">
            <v>Colonia</v>
          </cell>
          <cell r="H501" t="str">
            <v xml:space="preserve">ADOLFO LOPEZ MATEOS                     </v>
          </cell>
          <cell r="I501">
            <v>0</v>
          </cell>
          <cell r="J501" t="str">
            <v xml:space="preserve">COZUMEL                                 </v>
          </cell>
          <cell r="K501">
            <v>0</v>
          </cell>
          <cell r="L501" t="str">
            <v xml:space="preserve">COZUMEL                                 </v>
          </cell>
          <cell r="M501">
            <v>0</v>
          </cell>
          <cell r="N501" t="str">
            <v>Quintana Roo</v>
          </cell>
          <cell r="O501" t="str">
            <v>77640</v>
          </cell>
        </row>
        <row r="502">
          <cell r="A502" t="str">
            <v>Imagen Y Laboratorio Médico Bioscan, S.C.</v>
          </cell>
          <cell r="B502" t="str">
            <v>ILM -090130-E98</v>
          </cell>
          <cell r="C502" t="str">
            <v>Calle</v>
          </cell>
          <cell r="D502" t="str">
            <v>VIA ATLIXCAYOTL 3248</v>
          </cell>
          <cell r="E502" t="str">
            <v>111A</v>
          </cell>
          <cell r="F502">
            <v>0</v>
          </cell>
          <cell r="G502" t="str">
            <v>Colonia</v>
          </cell>
          <cell r="H502" t="str">
            <v xml:space="preserve">SAN MARTINITO                           </v>
          </cell>
          <cell r="I502">
            <v>0</v>
          </cell>
          <cell r="J502" t="str">
            <v xml:space="preserve">SAN ANDRES CHOLULA                      </v>
          </cell>
          <cell r="K502">
            <v>0</v>
          </cell>
          <cell r="L502" t="str">
            <v xml:space="preserve">SAN ANDRES CHOLULA                      </v>
          </cell>
          <cell r="M502">
            <v>0</v>
          </cell>
          <cell r="N502" t="str">
            <v>Puebla</v>
          </cell>
          <cell r="O502" t="str">
            <v>72810</v>
          </cell>
        </row>
        <row r="503">
          <cell r="A503" t="str">
            <v>Instrumentos Y Equipos Falcon, S.A. De C.V.</v>
          </cell>
          <cell r="B503" t="str">
            <v>IFE -791129-1F4</v>
          </cell>
          <cell r="C503" t="str">
            <v>Calle</v>
          </cell>
          <cell r="D503" t="str">
            <v>FRIDA KAHLO</v>
          </cell>
          <cell r="E503">
            <v>195</v>
          </cell>
          <cell r="F503" t="str">
            <v>Torre Vértice, Piso 7, Suite 708</v>
          </cell>
          <cell r="G503" t="str">
            <v>Colonia</v>
          </cell>
          <cell r="H503" t="str">
            <v>DEL VALLE ORIENTE</v>
          </cell>
          <cell r="I503">
            <v>0</v>
          </cell>
          <cell r="J503" t="str">
            <v>MONTERREY</v>
          </cell>
          <cell r="K503">
            <v>0</v>
          </cell>
          <cell r="L503" t="str">
            <v>SAN PEDRO GARZA GARCÍA</v>
          </cell>
          <cell r="M503">
            <v>0</v>
          </cell>
          <cell r="N503" t="str">
            <v>Nuevo León</v>
          </cell>
          <cell r="O503">
            <v>66260</v>
          </cell>
        </row>
        <row r="504">
          <cell r="A504" t="str">
            <v>Elevadores Otis, S. De R.L. De C.V.</v>
          </cell>
          <cell r="B504" t="str">
            <v>EOT -631205-877</v>
          </cell>
          <cell r="C504" t="str">
            <v>Calle</v>
          </cell>
          <cell r="D504" t="str">
            <v>BARRACUDA</v>
          </cell>
          <cell r="E504">
            <v>22</v>
          </cell>
          <cell r="F504" t="str">
            <v>Sm. 3</v>
          </cell>
          <cell r="G504" t="str">
            <v>Colonia</v>
          </cell>
          <cell r="H504" t="str">
            <v>CENTRO</v>
          </cell>
          <cell r="I504">
            <v>0</v>
          </cell>
          <cell r="J504" t="str">
            <v>Cancún</v>
          </cell>
          <cell r="K504">
            <v>0</v>
          </cell>
          <cell r="L504" t="str">
            <v>Benito Juárez</v>
          </cell>
          <cell r="M504">
            <v>0</v>
          </cell>
          <cell r="N504" t="str">
            <v>Quintana Roo</v>
          </cell>
          <cell r="O504">
            <v>77500</v>
          </cell>
        </row>
        <row r="505">
          <cell r="A505" t="str">
            <v>Construcciones Aryve, S.A. De C.V.</v>
          </cell>
          <cell r="B505" t="str">
            <v>CAR -930623-U13</v>
          </cell>
          <cell r="C505" t="str">
            <v>Calle</v>
          </cell>
          <cell r="D505" t="str">
            <v>Libramiento Tampico-Mante</v>
          </cell>
          <cell r="E505">
            <v>12.8</v>
          </cell>
          <cell r="F505" t="str">
            <v>interior 105</v>
          </cell>
          <cell r="G505" t="str">
            <v>Colonia</v>
          </cell>
          <cell r="H505" t="str">
            <v>ESPAÑITA</v>
          </cell>
          <cell r="I505">
            <v>0</v>
          </cell>
          <cell r="J505" t="str">
            <v>ALTAMIRA</v>
          </cell>
          <cell r="K505">
            <v>0</v>
          </cell>
          <cell r="L505" t="str">
            <v>ALTAMIRA</v>
          </cell>
          <cell r="M505">
            <v>0</v>
          </cell>
          <cell r="N505" t="str">
            <v>Tamaulipas</v>
          </cell>
          <cell r="O505">
            <v>89609</v>
          </cell>
        </row>
        <row r="506">
          <cell r="A506" t="str">
            <v>ARMENDARIZ CARLOS CELIA</v>
          </cell>
          <cell r="B506" t="str">
            <v>AECC-650810-UN0</v>
          </cell>
          <cell r="C506" t="str">
            <v>Calle</v>
          </cell>
          <cell r="D506" t="str">
            <v>RÍO CONCHOS PONIENTE</v>
          </cell>
          <cell r="E506">
            <v>419</v>
          </cell>
          <cell r="F506">
            <v>0</v>
          </cell>
          <cell r="G506" t="str">
            <v>Colonia</v>
          </cell>
          <cell r="H506" t="str">
            <v>CENTRO</v>
          </cell>
          <cell r="I506">
            <v>0</v>
          </cell>
          <cell r="J506" t="str">
            <v>DELICIAS</v>
          </cell>
          <cell r="K506">
            <v>0</v>
          </cell>
          <cell r="L506" t="str">
            <v>DELICIAS</v>
          </cell>
          <cell r="M506">
            <v>0</v>
          </cell>
          <cell r="N506" t="str">
            <v>Chihuahua</v>
          </cell>
          <cell r="O506">
            <v>33000</v>
          </cell>
        </row>
        <row r="507">
          <cell r="A507" t="str">
            <v>Baxter, S.A. De C.V.</v>
          </cell>
          <cell r="B507" t="str">
            <v>BAX -871207-MN3</v>
          </cell>
          <cell r="C507" t="str">
            <v>Calle</v>
          </cell>
          <cell r="D507" t="str">
            <v>DE LOS 50 METROS</v>
          </cell>
          <cell r="E507">
            <v>2</v>
          </cell>
          <cell r="F507">
            <v>0</v>
          </cell>
          <cell r="G507" t="str">
            <v>Colonia</v>
          </cell>
          <cell r="H507" t="str">
            <v>CIVAC</v>
          </cell>
          <cell r="I507">
            <v>0</v>
          </cell>
          <cell r="J507" t="str">
            <v>CUERNAVACA</v>
          </cell>
          <cell r="K507">
            <v>0</v>
          </cell>
          <cell r="L507" t="str">
            <v>CUERNAVACA</v>
          </cell>
          <cell r="M507">
            <v>0</v>
          </cell>
          <cell r="N507" t="str">
            <v>Morelos</v>
          </cell>
          <cell r="O507">
            <v>62578</v>
          </cell>
        </row>
        <row r="508">
          <cell r="A508" t="str">
            <v>INSTRUMENTOS Y EQUIPOS FALCON, S.A. DE C.V.</v>
          </cell>
          <cell r="B508" t="str">
            <v>IFE -791129-1F4</v>
          </cell>
          <cell r="C508" t="str">
            <v>Calle</v>
          </cell>
          <cell r="D508" t="str">
            <v>FRIDA KAHLO</v>
          </cell>
          <cell r="E508">
            <v>195</v>
          </cell>
          <cell r="F508" t="str">
            <v>Torre Vértice, Piso 7, Suite 708</v>
          </cell>
          <cell r="G508" t="str">
            <v>Colonia</v>
          </cell>
          <cell r="H508" t="str">
            <v>DEL VALLE ORIENTE</v>
          </cell>
          <cell r="I508">
            <v>0</v>
          </cell>
          <cell r="J508" t="str">
            <v>MONTERREY</v>
          </cell>
          <cell r="K508">
            <v>0</v>
          </cell>
          <cell r="L508" t="str">
            <v>SAN PEDRO GARZA GARCÍA</v>
          </cell>
          <cell r="M508">
            <v>0</v>
          </cell>
          <cell r="N508" t="str">
            <v>Nuevo León</v>
          </cell>
          <cell r="O508">
            <v>66260</v>
          </cell>
        </row>
        <row r="509">
          <cell r="A509" t="str">
            <v>CERTEZA LABORATORIO CLÍNICO Y SUMINISTROS MÉDICOS LACE, S.A. DE C.V.</v>
          </cell>
          <cell r="B509" t="str">
            <v>CLC -081121-CP0</v>
          </cell>
          <cell r="C509" t="str">
            <v>Calle</v>
          </cell>
          <cell r="D509" t="str">
            <v>MONTERREY</v>
          </cell>
          <cell r="E509">
            <v>147</v>
          </cell>
          <cell r="F509">
            <v>103</v>
          </cell>
          <cell r="G509" t="str">
            <v>Colonia</v>
          </cell>
          <cell r="H509" t="str">
            <v xml:space="preserve">ROMA NORTE                              </v>
          </cell>
          <cell r="I509">
            <v>0</v>
          </cell>
          <cell r="J509" t="str">
            <v>Ciudad de México</v>
          </cell>
          <cell r="K509">
            <v>0</v>
          </cell>
          <cell r="L509" t="str">
            <v xml:space="preserve">CIUDAD DE MEXICO                        </v>
          </cell>
          <cell r="M509">
            <v>0</v>
          </cell>
          <cell r="N509" t="str">
            <v>Ciudad de México</v>
          </cell>
          <cell r="O509" t="str">
            <v>06700</v>
          </cell>
        </row>
        <row r="510">
          <cell r="A510" t="str">
            <v>PRODUCTOS HOSPITALARIOS, S.A. DE C.V.</v>
          </cell>
          <cell r="B510" t="str">
            <v>PHO -830421-C59</v>
          </cell>
          <cell r="C510" t="str">
            <v>Calle</v>
          </cell>
          <cell r="D510" t="str">
            <v>BRUSELAS</v>
          </cell>
          <cell r="E510">
            <v>569</v>
          </cell>
          <cell r="F510"/>
          <cell r="G510" t="str">
            <v>Colonia</v>
          </cell>
          <cell r="H510" t="str">
            <v>MODERNA</v>
          </cell>
          <cell r="I510">
            <v>0</v>
          </cell>
          <cell r="J510" t="str">
            <v>GUADALAJARA</v>
          </cell>
          <cell r="K510">
            <v>0</v>
          </cell>
          <cell r="L510" t="str">
            <v>GUADALAJARA</v>
          </cell>
          <cell r="M510">
            <v>0</v>
          </cell>
          <cell r="N510" t="str">
            <v>Jalisco</v>
          </cell>
          <cell r="O510" t="str">
            <v>44190</v>
          </cell>
        </row>
        <row r="511">
          <cell r="A511" t="str">
            <v>HOLBOX GAS, S.A. DE C.V.</v>
          </cell>
          <cell r="B511" t="str">
            <v>HGA -030115-8L7</v>
          </cell>
          <cell r="C511" t="str">
            <v>Calle</v>
          </cell>
          <cell r="D511" t="str">
            <v>INDUSTRIAL MZ. 27</v>
          </cell>
          <cell r="E511">
            <v>6</v>
          </cell>
          <cell r="F511">
            <v>0</v>
          </cell>
          <cell r="G511" t="str">
            <v>Colonia</v>
          </cell>
          <cell r="H511" t="str">
            <v>REGION 97</v>
          </cell>
          <cell r="I511">
            <v>0</v>
          </cell>
          <cell r="J511" t="str">
            <v>Cancún</v>
          </cell>
          <cell r="K511">
            <v>0</v>
          </cell>
          <cell r="L511" t="str">
            <v>Benito Juárez</v>
          </cell>
          <cell r="M511">
            <v>0</v>
          </cell>
          <cell r="N511" t="str">
            <v>Quintana Roo</v>
          </cell>
          <cell r="O511">
            <v>77530</v>
          </cell>
        </row>
        <row r="512">
          <cell r="A512" t="str">
            <v>E.S.G.E.S. S.A. DE C.V.</v>
          </cell>
          <cell r="B512" t="str">
            <v>ESG -000418-CS4</v>
          </cell>
          <cell r="C512" t="str">
            <v>Calle</v>
          </cell>
          <cell r="D512" t="str">
            <v>ADOLFO RUÍZ CORTINES</v>
          </cell>
          <cell r="E512">
            <v>112</v>
          </cell>
          <cell r="F512" t="str">
            <v>3ER NIVEL, TORRE “B”</v>
          </cell>
          <cell r="G512" t="str">
            <v>Colonia</v>
          </cell>
          <cell r="H512" t="str">
            <v>San Román</v>
          </cell>
          <cell r="I512">
            <v>0</v>
          </cell>
          <cell r="J512" t="str">
            <v>Campeche</v>
          </cell>
          <cell r="K512">
            <v>0</v>
          </cell>
          <cell r="L512" t="str">
            <v>Campeche</v>
          </cell>
          <cell r="M512">
            <v>0</v>
          </cell>
          <cell r="N512" t="str">
            <v>Campeche</v>
          </cell>
          <cell r="O512">
            <v>24040</v>
          </cell>
        </row>
        <row r="513">
          <cell r="A513" t="str">
            <v>E.S.G.E.S. S.A. DE C.V.</v>
          </cell>
          <cell r="B513" t="str">
            <v>ESG -000418-CS4</v>
          </cell>
          <cell r="C513" t="str">
            <v>Calle</v>
          </cell>
          <cell r="D513" t="str">
            <v>ADOLFO RUÍZ CORTINES</v>
          </cell>
          <cell r="E513">
            <v>112</v>
          </cell>
          <cell r="F513" t="str">
            <v>3ER NIVEL, TORRE “B”</v>
          </cell>
          <cell r="G513" t="str">
            <v>Colonia</v>
          </cell>
          <cell r="H513" t="str">
            <v>San Román</v>
          </cell>
          <cell r="I513">
            <v>0</v>
          </cell>
          <cell r="J513" t="str">
            <v>Campeche</v>
          </cell>
          <cell r="K513">
            <v>0</v>
          </cell>
          <cell r="L513" t="str">
            <v>Campeche</v>
          </cell>
          <cell r="M513">
            <v>0</v>
          </cell>
          <cell r="N513" t="str">
            <v>Campeche</v>
          </cell>
          <cell r="O513">
            <v>24040</v>
          </cell>
        </row>
        <row r="514">
          <cell r="A514" t="str">
            <v>CERTEZA LABORATORIO CLÍNICO Y SUMINISTROS MÉDICOS LACE, S.A. DE C.V.</v>
          </cell>
          <cell r="B514" t="str">
            <v>CLC -081121-CP0</v>
          </cell>
          <cell r="C514" t="str">
            <v>Calle</v>
          </cell>
          <cell r="D514" t="str">
            <v>MONTERREY</v>
          </cell>
          <cell r="E514">
            <v>147</v>
          </cell>
          <cell r="F514">
            <v>103</v>
          </cell>
          <cell r="G514" t="str">
            <v>Colonia</v>
          </cell>
          <cell r="H514" t="str">
            <v xml:space="preserve">ROMA NORTE                              </v>
          </cell>
          <cell r="I514">
            <v>0</v>
          </cell>
          <cell r="J514" t="str">
            <v>Ciudad de México</v>
          </cell>
          <cell r="K514">
            <v>0</v>
          </cell>
          <cell r="L514" t="str">
            <v xml:space="preserve">CIUDAD DE MEXICO                        </v>
          </cell>
          <cell r="M514">
            <v>0</v>
          </cell>
          <cell r="N514" t="str">
            <v>Ciudad de México</v>
          </cell>
          <cell r="O514" t="str">
            <v>06700</v>
          </cell>
        </row>
        <row r="515">
          <cell r="A515" t="str">
            <v>PRODUCTOS HOSPITALARIOS, S.A. DE C.V.</v>
          </cell>
          <cell r="B515" t="str">
            <v>PHO -830421-C59</v>
          </cell>
          <cell r="C515" t="str">
            <v>Calle</v>
          </cell>
          <cell r="D515" t="str">
            <v>BRUSELAS</v>
          </cell>
          <cell r="E515">
            <v>569</v>
          </cell>
          <cell r="F515"/>
          <cell r="G515" t="str">
            <v>Colonia</v>
          </cell>
          <cell r="H515" t="str">
            <v>MODERNA</v>
          </cell>
          <cell r="I515">
            <v>0</v>
          </cell>
          <cell r="J515" t="str">
            <v>GUADALAJARA</v>
          </cell>
          <cell r="K515">
            <v>0</v>
          </cell>
          <cell r="L515" t="str">
            <v>GUADALAJARA</v>
          </cell>
          <cell r="M515">
            <v>0</v>
          </cell>
          <cell r="N515" t="str">
            <v>Jalisco</v>
          </cell>
          <cell r="O515" t="str">
            <v>44190</v>
          </cell>
        </row>
        <row r="516">
          <cell r="A516" t="str">
            <v xml:space="preserve">OPERADORA MARTA, S.A. DE C.V.                     </v>
          </cell>
          <cell r="B516" t="str">
            <v>OMA -170429-MPA</v>
          </cell>
          <cell r="C516" t="str">
            <v>Calle</v>
          </cell>
          <cell r="D516" t="str">
            <v xml:space="preserve">AV. VENUSTIANO CARRANZA NO. 2405                  </v>
          </cell>
          <cell r="E516">
            <v>2405</v>
          </cell>
          <cell r="F516">
            <v>0</v>
          </cell>
          <cell r="G516" t="str">
            <v>Colonia</v>
          </cell>
          <cell r="H516" t="str">
            <v xml:space="preserve">CENTRO                                  </v>
          </cell>
          <cell r="I516">
            <v>0</v>
          </cell>
          <cell r="J516" t="str">
            <v xml:space="preserve">CHIHUAHUA                               </v>
          </cell>
          <cell r="K516">
            <v>0</v>
          </cell>
          <cell r="L516" t="str">
            <v xml:space="preserve">CHIHUAHUA                               </v>
          </cell>
          <cell r="M516">
            <v>0</v>
          </cell>
          <cell r="N516" t="str">
            <v>Chihuahua</v>
          </cell>
          <cell r="O516" t="str">
            <v>31000</v>
          </cell>
        </row>
        <row r="517">
          <cell r="A517" t="str">
            <v xml:space="preserve">DELCA CIENTIFICA, SA DE CV                        </v>
          </cell>
          <cell r="B517" t="str">
            <v>DCI -090413-5B1</v>
          </cell>
          <cell r="C517" t="str">
            <v>Calle</v>
          </cell>
          <cell r="D517" t="str">
            <v>SIERRA SANTA ROSA</v>
          </cell>
          <cell r="E517">
            <v>194</v>
          </cell>
          <cell r="F517">
            <v>0</v>
          </cell>
          <cell r="G517" t="str">
            <v>Colonia</v>
          </cell>
          <cell r="H517" t="str">
            <v>REFORMA</v>
          </cell>
          <cell r="I517">
            <v>0</v>
          </cell>
          <cell r="J517" t="str">
            <v>Ciudad de México</v>
          </cell>
          <cell r="K517">
            <v>0</v>
          </cell>
          <cell r="L517" t="str">
            <v xml:space="preserve">CIUDAD DE MEXICO                        </v>
          </cell>
          <cell r="M517">
            <v>0</v>
          </cell>
          <cell r="N517" t="str">
            <v>Ciudad de México</v>
          </cell>
          <cell r="O517" t="str">
            <v>11650</v>
          </cell>
        </row>
        <row r="518">
          <cell r="A518" t="str">
            <v>CERTEZA LABORATORIO CLÍNICO Y SUMINISTROS MÉDICOS LACE, S.A. DE C.V.</v>
          </cell>
          <cell r="B518" t="str">
            <v>CLC -081121-CP0</v>
          </cell>
          <cell r="C518" t="str">
            <v>Calle</v>
          </cell>
          <cell r="D518" t="str">
            <v>MONTERREY</v>
          </cell>
          <cell r="E518">
            <v>147</v>
          </cell>
          <cell r="F518">
            <v>103</v>
          </cell>
          <cell r="G518" t="str">
            <v>Colonia</v>
          </cell>
          <cell r="H518" t="str">
            <v xml:space="preserve">ROMA NORTE                              </v>
          </cell>
          <cell r="I518">
            <v>0</v>
          </cell>
          <cell r="J518" t="str">
            <v>Ciudad de México</v>
          </cell>
          <cell r="K518">
            <v>0</v>
          </cell>
          <cell r="L518" t="str">
            <v xml:space="preserve">CIUDAD DE MEXICO                        </v>
          </cell>
          <cell r="M518">
            <v>0</v>
          </cell>
          <cell r="N518" t="str">
            <v>Ciudad de México</v>
          </cell>
          <cell r="O518" t="str">
            <v>06700</v>
          </cell>
        </row>
        <row r="519">
          <cell r="A519" t="str">
            <v>E.S.G.E.S. S.A. DE C.V.</v>
          </cell>
          <cell r="B519" t="str">
            <v>ESG -000418-CS4</v>
          </cell>
          <cell r="C519" t="str">
            <v>Calle</v>
          </cell>
          <cell r="D519" t="str">
            <v>ADOLFO RUÍZ CORTINES</v>
          </cell>
          <cell r="E519">
            <v>112</v>
          </cell>
          <cell r="F519" t="str">
            <v>3ER NIVEL, TORRE “B”</v>
          </cell>
          <cell r="G519" t="str">
            <v>Colonia</v>
          </cell>
          <cell r="H519" t="str">
            <v>San Román</v>
          </cell>
          <cell r="I519">
            <v>0</v>
          </cell>
          <cell r="J519" t="str">
            <v>Campeche</v>
          </cell>
          <cell r="K519">
            <v>0</v>
          </cell>
          <cell r="L519" t="str">
            <v>Campeche</v>
          </cell>
          <cell r="M519">
            <v>0</v>
          </cell>
          <cell r="N519" t="str">
            <v>Campeche</v>
          </cell>
          <cell r="O519">
            <v>24040</v>
          </cell>
        </row>
        <row r="520">
          <cell r="A520" t="str">
            <v>E.S.G.E.S. S.A. DE C.V.</v>
          </cell>
          <cell r="B520" t="str">
            <v>ESG -000418-CS4</v>
          </cell>
          <cell r="C520" t="str">
            <v>Calle</v>
          </cell>
          <cell r="D520" t="str">
            <v>ADOLFO RUÍZ CORTINES</v>
          </cell>
          <cell r="E520">
            <v>112</v>
          </cell>
          <cell r="F520" t="str">
            <v>3ER NIVEL, TORRE “B”</v>
          </cell>
          <cell r="G520" t="str">
            <v>Colonia</v>
          </cell>
          <cell r="H520" t="str">
            <v>San Román</v>
          </cell>
          <cell r="I520">
            <v>0</v>
          </cell>
          <cell r="J520" t="str">
            <v>Campeche</v>
          </cell>
          <cell r="K520">
            <v>0</v>
          </cell>
          <cell r="L520" t="str">
            <v>Campeche</v>
          </cell>
          <cell r="M520">
            <v>0</v>
          </cell>
          <cell r="N520" t="str">
            <v>Campeche</v>
          </cell>
          <cell r="O520">
            <v>24040</v>
          </cell>
        </row>
        <row r="521">
          <cell r="A521" t="str">
            <v>POOT CANUL JOSÉ NEHEMÍAS</v>
          </cell>
          <cell r="B521" t="str">
            <v>POCN-580401-G89</v>
          </cell>
          <cell r="C521" t="str">
            <v>Calle</v>
          </cell>
          <cell r="D521" t="str">
            <v>SAN LUIS POTOSÍ</v>
          </cell>
          <cell r="E521">
            <v>236</v>
          </cell>
          <cell r="F521">
            <v>0</v>
          </cell>
          <cell r="G521" t="str">
            <v>Colonia</v>
          </cell>
          <cell r="H521" t="str">
            <v>Veracruz</v>
          </cell>
          <cell r="I521">
            <v>0</v>
          </cell>
          <cell r="J521" t="str">
            <v>Calderitas</v>
          </cell>
          <cell r="K521">
            <v>0</v>
          </cell>
          <cell r="L521" t="str">
            <v>Calderitas</v>
          </cell>
          <cell r="M521">
            <v>0</v>
          </cell>
          <cell r="N521" t="str">
            <v>Quintana Roo</v>
          </cell>
          <cell r="O521" t="str">
            <v>77960</v>
          </cell>
        </row>
        <row r="522">
          <cell r="A522" t="str">
            <v>ECOLSUR, S.A. DE C.V. EN PART. CONJ. CON WASTE SERVICES, S.A. DE C.V.</v>
          </cell>
          <cell r="B522" t="str">
            <v>ECO -081201-9Y1</v>
          </cell>
          <cell r="C522" t="str">
            <v>Calle</v>
          </cell>
          <cell r="D522" t="str">
            <v>60</v>
          </cell>
          <cell r="E522" t="str">
            <v>525 B</v>
          </cell>
          <cell r="F522">
            <v>0</v>
          </cell>
          <cell r="G522" t="str">
            <v>Colonia</v>
          </cell>
          <cell r="H522" t="str">
            <v>AMPLIACIÓN CIUDAD INDUSTRIAL</v>
          </cell>
          <cell r="I522">
            <v>0</v>
          </cell>
          <cell r="J522" t="str">
            <v>MÉRIDA</v>
          </cell>
          <cell r="K522">
            <v>0</v>
          </cell>
          <cell r="L522" t="str">
            <v>MÉRIDA</v>
          </cell>
          <cell r="M522">
            <v>0</v>
          </cell>
          <cell r="N522" t="str">
            <v>Yucatán</v>
          </cell>
          <cell r="O522" t="str">
            <v>97390</v>
          </cell>
        </row>
        <row r="523">
          <cell r="A523" t="str">
            <v>DEPORTES Y REGALOS SAMAR, S.A. DE C.V.</v>
          </cell>
          <cell r="B523" t="str">
            <v>DRS -830119-3K3</v>
          </cell>
          <cell r="C523" t="str">
            <v>Calle</v>
          </cell>
          <cell r="D523" t="str">
            <v>EDISON</v>
          </cell>
          <cell r="E523" t="str">
            <v>149-103</v>
          </cell>
          <cell r="F523">
            <v>0</v>
          </cell>
          <cell r="G523" t="str">
            <v>Colonia</v>
          </cell>
          <cell r="H523" t="str">
            <v>San Rafael</v>
          </cell>
          <cell r="I523">
            <v>0</v>
          </cell>
          <cell r="J523" t="str">
            <v>Ciudad de México</v>
          </cell>
          <cell r="K523">
            <v>0</v>
          </cell>
          <cell r="L523" t="str">
            <v>Cuauhtémoc</v>
          </cell>
          <cell r="M523">
            <v>0</v>
          </cell>
          <cell r="N523" t="str">
            <v>Ciudad de México</v>
          </cell>
          <cell r="O523">
            <v>6470</v>
          </cell>
        </row>
        <row r="524">
          <cell r="A524" t="str">
            <v>ÁVILA MENA ADELA MINERVA</v>
          </cell>
          <cell r="B524" t="str">
            <v>AIMA-630227-9H3</v>
          </cell>
          <cell r="C524" t="str">
            <v>Calle</v>
          </cell>
          <cell r="D524" t="str">
            <v>58</v>
          </cell>
          <cell r="E524">
            <v>491</v>
          </cell>
          <cell r="F524">
            <v>0</v>
          </cell>
          <cell r="G524" t="str">
            <v>Colonia</v>
          </cell>
          <cell r="H524" t="str">
            <v xml:space="preserve">CENTRO                                  </v>
          </cell>
          <cell r="I524">
            <v>0</v>
          </cell>
          <cell r="J524" t="str">
            <v>MÉRIDA</v>
          </cell>
          <cell r="K524">
            <v>0</v>
          </cell>
          <cell r="L524" t="str">
            <v>MÉRIDA</v>
          </cell>
          <cell r="M524">
            <v>0</v>
          </cell>
          <cell r="N524" t="str">
            <v>Yucatán</v>
          </cell>
          <cell r="O524" t="str">
            <v>97000</v>
          </cell>
        </row>
        <row r="525">
          <cell r="A525" t="str">
            <v>MARTINEZ SABIDO JOSÉ LUIS</v>
          </cell>
          <cell r="B525" t="str">
            <v>MASJ-690427-FFA</v>
          </cell>
          <cell r="C525" t="str">
            <v>Calle</v>
          </cell>
          <cell r="D525" t="str">
            <v>RETORNO 9</v>
          </cell>
          <cell r="E525">
            <v>474</v>
          </cell>
          <cell r="F525">
            <v>0</v>
          </cell>
          <cell r="G525" t="str">
            <v>Colonia</v>
          </cell>
          <cell r="H525" t="str">
            <v>CAMPESTRE</v>
          </cell>
          <cell r="I525">
            <v>0</v>
          </cell>
          <cell r="J525" t="str">
            <v>Chetumal</v>
          </cell>
          <cell r="K525">
            <v>0</v>
          </cell>
          <cell r="L525" t="str">
            <v>Othón P. Blanco</v>
          </cell>
          <cell r="M525">
            <v>0</v>
          </cell>
          <cell r="N525" t="str">
            <v>Quintana Roo</v>
          </cell>
          <cell r="O525" t="str">
            <v>77001</v>
          </cell>
        </row>
        <row r="526">
          <cell r="A526" t="str">
            <v>DEPORTES Y REGALOS SAMAR, S.A. DE C.V.</v>
          </cell>
          <cell r="B526" t="str">
            <v>DRS -830119-3K3</v>
          </cell>
          <cell r="C526" t="str">
            <v>Calle</v>
          </cell>
          <cell r="D526" t="str">
            <v>EDISON</v>
          </cell>
          <cell r="E526" t="str">
            <v>149-103</v>
          </cell>
          <cell r="F526">
            <v>0</v>
          </cell>
          <cell r="G526" t="str">
            <v>Colonia</v>
          </cell>
          <cell r="H526" t="str">
            <v>San Rafael</v>
          </cell>
          <cell r="I526">
            <v>0</v>
          </cell>
          <cell r="J526" t="str">
            <v>Ciudad de México</v>
          </cell>
          <cell r="K526">
            <v>0</v>
          </cell>
          <cell r="L526" t="str">
            <v>Cuauhtémoc</v>
          </cell>
          <cell r="M526">
            <v>0</v>
          </cell>
          <cell r="N526" t="str">
            <v>Ciudad de México</v>
          </cell>
          <cell r="O526">
            <v>6470</v>
          </cell>
        </row>
        <row r="527">
          <cell r="A527" t="str">
            <v>EXTINGUIDORES CANCÚN, S.A. DE C.V.</v>
          </cell>
          <cell r="B527" t="str">
            <v>ECA -090423-V13</v>
          </cell>
          <cell r="C527" t="str">
            <v>Calle</v>
          </cell>
          <cell r="D527" t="str">
            <v>FRANCISO I. MADERO</v>
          </cell>
          <cell r="E527" t="str">
            <v>Mz. 5 Lt. 40</v>
          </cell>
          <cell r="F527" t="str">
            <v>Depto. 1</v>
          </cell>
          <cell r="G527" t="str">
            <v>Colonia</v>
          </cell>
          <cell r="H527" t="str">
            <v>Sm. 66</v>
          </cell>
          <cell r="I527">
            <v>0</v>
          </cell>
          <cell r="J527" t="str">
            <v>Cancún</v>
          </cell>
          <cell r="K527">
            <v>0</v>
          </cell>
          <cell r="L527" t="str">
            <v>Benito Juárez</v>
          </cell>
          <cell r="M527">
            <v>0</v>
          </cell>
          <cell r="N527" t="str">
            <v>Quintana Roo</v>
          </cell>
          <cell r="O527" t="str">
            <v>77510</v>
          </cell>
        </row>
        <row r="528">
          <cell r="A528" t="str">
            <v>SERVICIOS Y FORMAS GRÁFICAS, S.A. DE C.V.</v>
          </cell>
          <cell r="B528" t="str">
            <v>SFG -891114-F33</v>
          </cell>
          <cell r="C528" t="str">
            <v>Calle</v>
          </cell>
          <cell r="D528" t="str">
            <v>REAL DEL MONTE</v>
          </cell>
          <cell r="E528">
            <v>25</v>
          </cell>
          <cell r="F528">
            <v>0</v>
          </cell>
          <cell r="G528" t="str">
            <v>Colonia</v>
          </cell>
          <cell r="H528" t="str">
            <v>Industrial</v>
          </cell>
          <cell r="I528">
            <v>0</v>
          </cell>
          <cell r="J528" t="str">
            <v>Ciudad de México</v>
          </cell>
          <cell r="K528">
            <v>0</v>
          </cell>
          <cell r="L528" t="str">
            <v>Gustavo A. Madero</v>
          </cell>
          <cell r="M528">
            <v>0</v>
          </cell>
          <cell r="N528" t="str">
            <v>Ciudad de México</v>
          </cell>
          <cell r="O528">
            <v>7800</v>
          </cell>
        </row>
        <row r="529">
          <cell r="A529" t="str">
            <v xml:space="preserve">ESCAMILLA ZENTENO AURORA                          </v>
          </cell>
          <cell r="B529" t="str">
            <v>EAZA-731026-4S5</v>
          </cell>
          <cell r="C529" t="str">
            <v>Calle</v>
          </cell>
          <cell r="D529" t="str">
            <v xml:space="preserve">ZEMPOALTECAS NUM. 22                              </v>
          </cell>
          <cell r="E529">
            <v>22</v>
          </cell>
          <cell r="F529">
            <v>0</v>
          </cell>
          <cell r="G529" t="str">
            <v>Colonia</v>
          </cell>
          <cell r="H529" t="str">
            <v xml:space="preserve">HDA. DEL ROSARIO                        </v>
          </cell>
          <cell r="I529">
            <v>0</v>
          </cell>
          <cell r="J529" t="str">
            <v xml:space="preserve">MEXICO                                  </v>
          </cell>
          <cell r="K529">
            <v>0</v>
          </cell>
          <cell r="L529" t="str">
            <v xml:space="preserve">MEXICO                                  </v>
          </cell>
          <cell r="M529">
            <v>0</v>
          </cell>
          <cell r="N529" t="str">
            <v>México</v>
          </cell>
          <cell r="O529" t="str">
            <v>02420</v>
          </cell>
        </row>
        <row r="530">
          <cell r="A530" t="str">
            <v xml:space="preserve">AXANA SALUD OCUPACIONAL, S.A. DE C.V.             </v>
          </cell>
          <cell r="B530" t="str">
            <v>ASO -160613-UT8</v>
          </cell>
          <cell r="C530" t="str">
            <v>Calle</v>
          </cell>
          <cell r="D530" t="str">
            <v xml:space="preserve">CALLE 58 NO 341 X 15                              </v>
          </cell>
          <cell r="E530">
            <v>341</v>
          </cell>
          <cell r="F530">
            <v>0</v>
          </cell>
          <cell r="G530" t="str">
            <v>Colonia</v>
          </cell>
          <cell r="H530" t="str">
            <v xml:space="preserve">PLAN DE AYALA NORTE                     </v>
          </cell>
          <cell r="I530">
            <v>0</v>
          </cell>
          <cell r="J530" t="str">
            <v xml:space="preserve">MERIDA                                  </v>
          </cell>
          <cell r="K530">
            <v>0</v>
          </cell>
          <cell r="L530" t="str">
            <v xml:space="preserve">MERIDA                                  </v>
          </cell>
          <cell r="M530">
            <v>0</v>
          </cell>
          <cell r="N530" t="str">
            <v>Yucatán</v>
          </cell>
          <cell r="O530" t="str">
            <v>97118</v>
          </cell>
        </row>
        <row r="531">
          <cell r="A531" t="str">
            <v xml:space="preserve">COMERCIALIZADORA ARVIEN, S.A. DE C.V.             </v>
          </cell>
          <cell r="B531" t="str">
            <v>CAR -050418-677</v>
          </cell>
          <cell r="C531" t="str">
            <v>Calle</v>
          </cell>
          <cell r="D531" t="str">
            <v xml:space="preserve">BOULEVARD ATLIXCAYOTL N°EXT.5508 T.BOSQUES 1 P.B. </v>
          </cell>
          <cell r="E531">
            <v>5508</v>
          </cell>
          <cell r="F531">
            <v>0</v>
          </cell>
          <cell r="G531" t="str">
            <v>Colonia</v>
          </cell>
          <cell r="H531" t="str">
            <v xml:space="preserve">BOSQUES DE ANGELOPOLIS                  </v>
          </cell>
          <cell r="I531">
            <v>0</v>
          </cell>
          <cell r="J531" t="str">
            <v xml:space="preserve">PUEBLA                                  </v>
          </cell>
          <cell r="K531">
            <v>0</v>
          </cell>
          <cell r="L531" t="str">
            <v xml:space="preserve">PUEBLA                                  </v>
          </cell>
          <cell r="M531">
            <v>0</v>
          </cell>
          <cell r="N531" t="str">
            <v>Puebla</v>
          </cell>
          <cell r="O531" t="str">
            <v>72453</v>
          </cell>
        </row>
        <row r="532">
          <cell r="A532" t="str">
            <v xml:space="preserve">COMERCIALIZADORA LINI, S.A. DE C.V.               </v>
          </cell>
          <cell r="B532" t="str">
            <v>CLI -150429-1N6</v>
          </cell>
          <cell r="C532" t="str">
            <v>Calle</v>
          </cell>
          <cell r="D532" t="str">
            <v xml:space="preserve">AV. CENTENARIO DE LA EDUCACION  S/N               </v>
          </cell>
          <cell r="E532">
            <v>0</v>
          </cell>
          <cell r="F532">
            <v>0</v>
          </cell>
          <cell r="G532" t="str">
            <v>Colonia</v>
          </cell>
          <cell r="H532" t="str">
            <v xml:space="preserve">TECAMAC                                 </v>
          </cell>
          <cell r="I532">
            <v>0</v>
          </cell>
          <cell r="J532" t="str">
            <v xml:space="preserve">TECAMAC                                 </v>
          </cell>
          <cell r="K532">
            <v>0</v>
          </cell>
          <cell r="L532" t="str">
            <v xml:space="preserve">TECAMAC                                 </v>
          </cell>
          <cell r="M532">
            <v>0</v>
          </cell>
          <cell r="N532" t="str">
            <v>México</v>
          </cell>
          <cell r="O532" t="str">
            <v>55740</v>
          </cell>
        </row>
        <row r="533">
          <cell r="A533" t="str">
            <v xml:space="preserve">DISTRIBUIDORA DE FARMACOS Y FRAGANCIAS, SA DE CV  </v>
          </cell>
          <cell r="B533" t="str">
            <v>DFF -000601-IQ0</v>
          </cell>
          <cell r="C533" t="str">
            <v>Calle</v>
          </cell>
          <cell r="D533" t="str">
            <v xml:space="preserve">AV. LAGUNA DE LAS ILUSIONES NUM. 99               </v>
          </cell>
          <cell r="E533">
            <v>99</v>
          </cell>
          <cell r="F533">
            <v>0</v>
          </cell>
          <cell r="G533" t="str">
            <v>Colonia</v>
          </cell>
          <cell r="H533" t="str">
            <v xml:space="preserve">LAGUNAS                                 </v>
          </cell>
          <cell r="I533">
            <v>0</v>
          </cell>
          <cell r="J533" t="str">
            <v xml:space="preserve">VILLAHERMOSA                            </v>
          </cell>
          <cell r="K533">
            <v>0</v>
          </cell>
          <cell r="L533" t="str">
            <v xml:space="preserve">VILLAHERMOSA                            </v>
          </cell>
          <cell r="M533">
            <v>0</v>
          </cell>
          <cell r="N533" t="str">
            <v>Tabasco</v>
          </cell>
          <cell r="O533" t="str">
            <v>86019</v>
          </cell>
        </row>
        <row r="534">
          <cell r="A534" t="str">
            <v xml:space="preserve">GE SISTEMAS MEDICOS DE MEXICO SA DE CV            </v>
          </cell>
          <cell r="B534" t="str">
            <v>GSM -920409-JL6</v>
          </cell>
          <cell r="C534" t="str">
            <v>Calle</v>
          </cell>
          <cell r="D534" t="str">
            <v xml:space="preserve">ANTONIO DOVALI JAIME NUM. 70 TORRE B PISO 4       </v>
          </cell>
          <cell r="E534">
            <v>70</v>
          </cell>
          <cell r="F534">
            <v>4</v>
          </cell>
          <cell r="G534" t="str">
            <v>Colonia</v>
          </cell>
          <cell r="H534" t="str">
            <v xml:space="preserve">SANTA FE                                </v>
          </cell>
          <cell r="I534">
            <v>0</v>
          </cell>
          <cell r="J534" t="str">
            <v>Ciudad de México</v>
          </cell>
          <cell r="K534">
            <v>0</v>
          </cell>
          <cell r="L534" t="str">
            <v xml:space="preserve">ALVARO OBREGON                          </v>
          </cell>
          <cell r="M534">
            <v>0</v>
          </cell>
          <cell r="N534" t="str">
            <v>Ciudad de México</v>
          </cell>
          <cell r="O534" t="str">
            <v>01210</v>
          </cell>
        </row>
        <row r="535">
          <cell r="A535" t="str">
            <v xml:space="preserve">GARCIA GRIMALDO GLORIA                            </v>
          </cell>
          <cell r="B535" t="str">
            <v>GAGG-690410-NF6</v>
          </cell>
          <cell r="C535" t="str">
            <v>Calle</v>
          </cell>
          <cell r="D535" t="str">
            <v>REAL DE LOS CEDROS</v>
          </cell>
          <cell r="E535">
            <v>54</v>
          </cell>
          <cell r="F535">
            <v>0</v>
          </cell>
          <cell r="G535" t="str">
            <v>Colonia</v>
          </cell>
          <cell r="H535" t="str">
            <v xml:space="preserve">CAMICHINES                              </v>
          </cell>
          <cell r="I535">
            <v>0</v>
          </cell>
          <cell r="J535" t="str">
            <v xml:space="preserve">TLAQUEPAQUE                             </v>
          </cell>
          <cell r="K535">
            <v>0</v>
          </cell>
          <cell r="L535" t="str">
            <v xml:space="preserve">TLAQUEPAQUE                             </v>
          </cell>
          <cell r="M535">
            <v>0</v>
          </cell>
          <cell r="N535" t="str">
            <v xml:space="preserve">JALISCO             </v>
          </cell>
          <cell r="O535" t="str">
            <v>45540</v>
          </cell>
        </row>
        <row r="536">
          <cell r="A536" t="str">
            <v xml:space="preserve">GOMEN HEALTH CARE, S.A. DE C.V.                   </v>
          </cell>
          <cell r="B536" t="str">
            <v>GHC -130924-B82</v>
          </cell>
          <cell r="C536" t="str">
            <v>Calle</v>
          </cell>
          <cell r="D536" t="str">
            <v xml:space="preserve">MONTE BLANCO NUM.1180                             </v>
          </cell>
          <cell r="E536">
            <v>1180</v>
          </cell>
          <cell r="F536">
            <v>0</v>
          </cell>
          <cell r="G536" t="str">
            <v>Colonia</v>
          </cell>
          <cell r="H536" t="str">
            <v xml:space="preserve">LOMAS INDEPENDENCIA                     </v>
          </cell>
          <cell r="I536">
            <v>0</v>
          </cell>
          <cell r="J536" t="str">
            <v xml:space="preserve">GUADALAJARA                             </v>
          </cell>
          <cell r="K536">
            <v>0</v>
          </cell>
          <cell r="L536" t="str">
            <v xml:space="preserve">GUADALAJARA                             </v>
          </cell>
          <cell r="M536">
            <v>0</v>
          </cell>
          <cell r="N536" t="str">
            <v>Jalisco</v>
          </cell>
          <cell r="O536" t="str">
            <v>44350</v>
          </cell>
        </row>
        <row r="537">
          <cell r="A537" t="str">
            <v xml:space="preserve">GOMEN HEALTH CARE, S.A. DE C.V.                   </v>
          </cell>
          <cell r="B537" t="str">
            <v>GHC -130924-B82</v>
          </cell>
          <cell r="C537" t="str">
            <v>Calle</v>
          </cell>
          <cell r="D537" t="str">
            <v xml:space="preserve">MONTE BLANCO NUM.1180                             </v>
          </cell>
          <cell r="E537">
            <v>1180</v>
          </cell>
          <cell r="F537">
            <v>0</v>
          </cell>
          <cell r="G537" t="str">
            <v>Colonia</v>
          </cell>
          <cell r="H537" t="str">
            <v xml:space="preserve">LOMAS INDEPENDENCIA                     </v>
          </cell>
          <cell r="I537">
            <v>0</v>
          </cell>
          <cell r="J537" t="str">
            <v xml:space="preserve">GUADALAJARA                             </v>
          </cell>
          <cell r="K537">
            <v>0</v>
          </cell>
          <cell r="L537" t="str">
            <v xml:space="preserve">GUADALAJARA                             </v>
          </cell>
          <cell r="M537">
            <v>0</v>
          </cell>
          <cell r="N537" t="str">
            <v>Jalisco</v>
          </cell>
          <cell r="O537" t="str">
            <v>44350</v>
          </cell>
        </row>
        <row r="538">
          <cell r="A538" t="str">
            <v>BASTIDA GONZALEZ HECTOR GABRIEL</v>
          </cell>
          <cell r="B538" t="str">
            <v>BAGH-740812-2N8</v>
          </cell>
          <cell r="C538" t="str">
            <v>Calle</v>
          </cell>
          <cell r="D538" t="str">
            <v>2 DA CERRADA DE JESUS ALMANZA</v>
          </cell>
          <cell r="E538">
            <v>5</v>
          </cell>
          <cell r="F538">
            <v>0</v>
          </cell>
          <cell r="G538" t="str">
            <v>Colonia</v>
          </cell>
          <cell r="H538" t="str">
            <v xml:space="preserve">TEPALCATES                              </v>
          </cell>
          <cell r="I538">
            <v>0</v>
          </cell>
          <cell r="J538" t="str">
            <v>Ciudad de México</v>
          </cell>
          <cell r="K538">
            <v>0</v>
          </cell>
          <cell r="L538" t="str">
            <v xml:space="preserve">IZTAPALAPA                              </v>
          </cell>
          <cell r="M538">
            <v>0</v>
          </cell>
          <cell r="N538" t="str">
            <v>Ciudad de México</v>
          </cell>
          <cell r="O538" t="str">
            <v>09210</v>
          </cell>
        </row>
        <row r="539">
          <cell r="A539" t="str">
            <v xml:space="preserve">AYALA RODRIGUEZ JUAN CARLOS                       </v>
          </cell>
          <cell r="B539" t="str">
            <v>AARJ-710427-IJ6</v>
          </cell>
          <cell r="C539" t="str">
            <v>Calle</v>
          </cell>
          <cell r="D539" t="str">
            <v xml:space="preserve">ANDADOR LILAS NUM. 8                              </v>
          </cell>
          <cell r="E539">
            <v>8</v>
          </cell>
          <cell r="F539">
            <v>0</v>
          </cell>
          <cell r="G539" t="str">
            <v>Colonia</v>
          </cell>
          <cell r="H539" t="str">
            <v xml:space="preserve">PEDREGAL DE SANTO DOMINGO               </v>
          </cell>
          <cell r="I539">
            <v>0</v>
          </cell>
          <cell r="J539" t="str">
            <v>Ciudad de México</v>
          </cell>
          <cell r="K539">
            <v>0</v>
          </cell>
          <cell r="L539" t="str">
            <v>Ciudad de México</v>
          </cell>
          <cell r="M539">
            <v>0</v>
          </cell>
          <cell r="N539" t="str">
            <v>Ciudad de México</v>
          </cell>
          <cell r="O539" t="str">
            <v>04369</v>
          </cell>
        </row>
        <row r="540">
          <cell r="A540" t="str">
            <v xml:space="preserve">JUSTESA IMAGEN MEXICANA, S. A. DE C. V.           </v>
          </cell>
          <cell r="B540" t="str">
            <v>JIM -930715-P17</v>
          </cell>
          <cell r="C540" t="str">
            <v>Calle</v>
          </cell>
          <cell r="D540" t="str">
            <v xml:space="preserve">BLVD. PICACHO AJUSCO NUM. 130 INT. 104            </v>
          </cell>
          <cell r="E540">
            <v>130</v>
          </cell>
          <cell r="F540">
            <v>104</v>
          </cell>
          <cell r="G540" t="str">
            <v>Colonia</v>
          </cell>
          <cell r="H540" t="str">
            <v xml:space="preserve">JARDINES DE LA MONTA¥A                  </v>
          </cell>
          <cell r="I540">
            <v>0</v>
          </cell>
          <cell r="J540" t="str">
            <v>Ciudad de México</v>
          </cell>
          <cell r="K540">
            <v>0</v>
          </cell>
          <cell r="L540" t="str">
            <v xml:space="preserve">MEXICO                                  </v>
          </cell>
          <cell r="M540">
            <v>0</v>
          </cell>
          <cell r="N540" t="str">
            <v>Ciudad de México</v>
          </cell>
          <cell r="O540" t="str">
            <v>14200</v>
          </cell>
        </row>
        <row r="541">
          <cell r="A541" t="str">
            <v xml:space="preserve">PRESEMED SA DE CV                                 </v>
          </cell>
          <cell r="B541" t="str">
            <v>PRE -170825-FW1</v>
          </cell>
          <cell r="C541" t="str">
            <v>Calle</v>
          </cell>
          <cell r="D541" t="str">
            <v>CALLE ZAFIRO PEDREGAL DEL BOSQUE MZA 3 LOTE 25 INT</v>
          </cell>
          <cell r="E541">
            <v>25</v>
          </cell>
          <cell r="F541">
            <v>0</v>
          </cell>
          <cell r="G541" t="str">
            <v>Colonia</v>
          </cell>
          <cell r="H541" t="str">
            <v xml:space="preserve">REGION 506                              </v>
          </cell>
          <cell r="I541">
            <v>0</v>
          </cell>
          <cell r="J541" t="str">
            <v>Cancún</v>
          </cell>
          <cell r="K541">
            <v>0</v>
          </cell>
          <cell r="L541" t="str">
            <v>Benito Juárez</v>
          </cell>
          <cell r="M541">
            <v>0</v>
          </cell>
          <cell r="N541" t="str">
            <v>Quintana Roo</v>
          </cell>
          <cell r="O541" t="str">
            <v>77533</v>
          </cell>
        </row>
        <row r="542">
          <cell r="A542" t="str">
            <v xml:space="preserve">QUIMICA DEPOT DE MEXICO, S.A. DE C.V.             </v>
          </cell>
          <cell r="B542" t="str">
            <v>QDM -161027-TQ5</v>
          </cell>
          <cell r="C542" t="str">
            <v>Calle</v>
          </cell>
          <cell r="D542" t="str">
            <v xml:space="preserve">CALLE PROLONGACION XOCHICALCO NUM. 868            </v>
          </cell>
          <cell r="E542">
            <v>863</v>
          </cell>
          <cell r="F542">
            <v>0</v>
          </cell>
          <cell r="G542" t="str">
            <v>Colonia</v>
          </cell>
          <cell r="H542" t="str">
            <v xml:space="preserve">DEL VALLE CENTRO                        </v>
          </cell>
          <cell r="I542">
            <v>0</v>
          </cell>
          <cell r="J542" t="str">
            <v>Ciudad de México</v>
          </cell>
          <cell r="K542">
            <v>0</v>
          </cell>
          <cell r="L542" t="str">
            <v xml:space="preserve">BENITO JUAREZ                           </v>
          </cell>
          <cell r="M542">
            <v>0</v>
          </cell>
          <cell r="N542" t="str">
            <v>Ciudad de México</v>
          </cell>
          <cell r="O542" t="str">
            <v>03100</v>
          </cell>
        </row>
        <row r="543">
          <cell r="A543" t="str">
            <v xml:space="preserve">FARMACEUTICOS MAYPO, S. A. DE C. V.               </v>
          </cell>
          <cell r="B543" t="str">
            <v>FMA -930118-1B1</v>
          </cell>
          <cell r="C543" t="str">
            <v>Calle</v>
          </cell>
          <cell r="D543" t="str">
            <v xml:space="preserve">CALZ. VIADUCTO TLALPAN NUM. 3222                  </v>
          </cell>
          <cell r="E543">
            <v>3222</v>
          </cell>
          <cell r="F543">
            <v>0</v>
          </cell>
          <cell r="G543" t="str">
            <v>Colonia</v>
          </cell>
          <cell r="H543" t="str">
            <v xml:space="preserve">VIEJO EJIDO DE STA. URSULA COAPA        </v>
          </cell>
          <cell r="I543">
            <v>0</v>
          </cell>
          <cell r="J543" t="str">
            <v>Ciudad de México</v>
          </cell>
          <cell r="K543">
            <v>0</v>
          </cell>
          <cell r="L543" t="str">
            <v xml:space="preserve">COYOACAN                                </v>
          </cell>
          <cell r="M543">
            <v>0</v>
          </cell>
          <cell r="N543" t="str">
            <v>Ciudad de México</v>
          </cell>
          <cell r="O543" t="str">
            <v>04980</v>
          </cell>
        </row>
        <row r="544">
          <cell r="A544" t="str">
            <v>FARMACOS Y ABASTECIMIENTOS PARA LA SALUD, SA DE CV</v>
          </cell>
          <cell r="B544" t="str">
            <v>FAS -140616-9P8</v>
          </cell>
          <cell r="C544" t="str">
            <v>Calle</v>
          </cell>
          <cell r="D544" t="str">
            <v>AVENIDA CUAUHTEMOC</v>
          </cell>
          <cell r="E544">
            <v>1202</v>
          </cell>
          <cell r="F544" t="str">
            <v>Interior 5</v>
          </cell>
          <cell r="G544" t="str">
            <v>Colonia</v>
          </cell>
          <cell r="H544" t="str">
            <v xml:space="preserve">SANTA CRUZ ATOYAC                       </v>
          </cell>
          <cell r="I544">
            <v>0</v>
          </cell>
          <cell r="J544" t="str">
            <v>Ciudad de México</v>
          </cell>
          <cell r="K544">
            <v>0</v>
          </cell>
          <cell r="L544" t="str">
            <v xml:space="preserve">BENITO JUAREZ                           </v>
          </cell>
          <cell r="M544">
            <v>0</v>
          </cell>
          <cell r="N544" t="str">
            <v>Ciudad de México</v>
          </cell>
          <cell r="O544" t="str">
            <v>03310</v>
          </cell>
        </row>
        <row r="545">
          <cell r="A545" t="str">
            <v xml:space="preserve">DISTRIBUIDORA DE FARMACOS Y FRAGANCIAS, SA DE CV  </v>
          </cell>
          <cell r="B545" t="str">
            <v>DFF -000601-IQ0</v>
          </cell>
          <cell r="C545" t="str">
            <v>Calle</v>
          </cell>
          <cell r="D545" t="str">
            <v xml:space="preserve">AV. LAGUNA DE LAS ILUSIONES NUM. 99               </v>
          </cell>
          <cell r="E545">
            <v>99</v>
          </cell>
          <cell r="F545">
            <v>0</v>
          </cell>
          <cell r="G545" t="str">
            <v>Colonia</v>
          </cell>
          <cell r="H545" t="str">
            <v xml:space="preserve">LAGUNAS                                 </v>
          </cell>
          <cell r="I545">
            <v>0</v>
          </cell>
          <cell r="J545" t="str">
            <v xml:space="preserve">VILLAHERMOSA                            </v>
          </cell>
          <cell r="K545">
            <v>0</v>
          </cell>
          <cell r="L545" t="str">
            <v xml:space="preserve">VILLAHERMOSA                            </v>
          </cell>
          <cell r="M545">
            <v>0</v>
          </cell>
          <cell r="N545" t="str">
            <v>Tabasco</v>
          </cell>
          <cell r="O545" t="str">
            <v>86019</v>
          </cell>
        </row>
        <row r="546">
          <cell r="A546" t="str">
            <v xml:space="preserve">AXANA SALUD OCUPACIONAL, S.A. DE C.V.             </v>
          </cell>
          <cell r="B546" t="str">
            <v>ASO -160613-UT8</v>
          </cell>
          <cell r="C546" t="str">
            <v>Calle</v>
          </cell>
          <cell r="D546" t="str">
            <v xml:space="preserve">CALLE 58 NO 341 X 15                              </v>
          </cell>
          <cell r="E546">
            <v>341</v>
          </cell>
          <cell r="F546">
            <v>0</v>
          </cell>
          <cell r="G546" t="str">
            <v>Colonia</v>
          </cell>
          <cell r="H546" t="str">
            <v xml:space="preserve">PLAN DE AYALA NORTE                     </v>
          </cell>
          <cell r="I546">
            <v>0</v>
          </cell>
          <cell r="J546" t="str">
            <v xml:space="preserve">MERIDA                                  </v>
          </cell>
          <cell r="K546">
            <v>0</v>
          </cell>
          <cell r="L546" t="str">
            <v xml:space="preserve">MERIDA                                  </v>
          </cell>
          <cell r="M546">
            <v>0</v>
          </cell>
          <cell r="N546" t="str">
            <v>Yucatán</v>
          </cell>
          <cell r="O546" t="str">
            <v>97118</v>
          </cell>
        </row>
        <row r="547">
          <cell r="A547" t="str">
            <v xml:space="preserve">FARMACEUTICOS MAYPO, S. A. DE C. V.               </v>
          </cell>
          <cell r="B547" t="str">
            <v>FMA -930118-1B1</v>
          </cell>
          <cell r="C547" t="str">
            <v>Calle</v>
          </cell>
          <cell r="D547" t="str">
            <v xml:space="preserve">CALZ. VIADUCTO TLALPAN NUM. 3222                  </v>
          </cell>
          <cell r="E547">
            <v>3222</v>
          </cell>
          <cell r="F547">
            <v>0</v>
          </cell>
          <cell r="G547" t="str">
            <v>Colonia</v>
          </cell>
          <cell r="H547" t="str">
            <v xml:space="preserve">VIEJO EJIDO DE STA. URSULA COAPA        </v>
          </cell>
          <cell r="I547">
            <v>0</v>
          </cell>
          <cell r="J547" t="str">
            <v>Ciudad de México</v>
          </cell>
          <cell r="K547">
            <v>0</v>
          </cell>
          <cell r="L547" t="str">
            <v xml:space="preserve">COYOACAN                                </v>
          </cell>
          <cell r="M547">
            <v>0</v>
          </cell>
          <cell r="N547" t="str">
            <v>Ciudad de México</v>
          </cell>
          <cell r="O547" t="str">
            <v>04980</v>
          </cell>
        </row>
        <row r="548">
          <cell r="A548" t="str">
            <v xml:space="preserve">RALCA, S. A. DE C. V.                             </v>
          </cell>
          <cell r="B548" t="str">
            <v>RAL -920611-5U8</v>
          </cell>
          <cell r="C548" t="str">
            <v>Calle</v>
          </cell>
          <cell r="D548" t="str">
            <v xml:space="preserve">CALLE BOSQUE DE RADIATAS NUM. 6   INT. PISO 3     </v>
          </cell>
          <cell r="E548">
            <v>6</v>
          </cell>
          <cell r="F548">
            <v>3</v>
          </cell>
          <cell r="G548" t="str">
            <v>Colonia</v>
          </cell>
          <cell r="H548" t="str">
            <v xml:space="preserve">BOSQUES DE LAS LOMAS                    </v>
          </cell>
          <cell r="I548">
            <v>0</v>
          </cell>
          <cell r="J548" t="str">
            <v>Ciudad de México</v>
          </cell>
          <cell r="K548">
            <v>0</v>
          </cell>
          <cell r="L548" t="str">
            <v xml:space="preserve">CUAJIMALPA DE MORELOS                   </v>
          </cell>
          <cell r="M548">
            <v>0</v>
          </cell>
          <cell r="N548" t="str">
            <v>Ciudad de México</v>
          </cell>
          <cell r="O548" t="str">
            <v>05120</v>
          </cell>
        </row>
        <row r="549">
          <cell r="A549" t="str">
            <v>ALVARADO DE MÉXICO, S.A. DE C.V. EN PART. CONJ. CON ALVARADO GARCÍA CÉSAR CLEMENTE</v>
          </cell>
          <cell r="B549" t="str">
            <v>AME -061020-GQ5</v>
          </cell>
          <cell r="C549" t="str">
            <v>Calle</v>
          </cell>
          <cell r="D549" t="str">
            <v>PROLONGACION DE NORTE 2</v>
          </cell>
          <cell r="E549">
            <v>1053</v>
          </cell>
          <cell r="F549" t="str">
            <v>Alto 1</v>
          </cell>
          <cell r="G549" t="str">
            <v>Colonia</v>
          </cell>
          <cell r="H549" t="str">
            <v xml:space="preserve">ABELARDO L. RODRIGUEZ   </v>
          </cell>
          <cell r="I549">
            <v>0</v>
          </cell>
          <cell r="J549" t="str">
            <v>ORIZABA</v>
          </cell>
          <cell r="K549">
            <v>0</v>
          </cell>
          <cell r="L549" t="str">
            <v>ORIZABA</v>
          </cell>
          <cell r="M549">
            <v>0</v>
          </cell>
          <cell r="N549" t="str">
            <v>Veracruz de Ignacio de la Llave</v>
          </cell>
          <cell r="O549">
            <v>94310</v>
          </cell>
        </row>
        <row r="550">
          <cell r="A550" t="str">
            <v>COORDINACIÓN DE DISTRIBUCIONES Y SERVICIOS LOGÍSTICOS, S.A. DE C.V.</v>
          </cell>
          <cell r="B550" t="str">
            <v>CDS -001113-K23</v>
          </cell>
          <cell r="C550" t="str">
            <v>Calle</v>
          </cell>
          <cell r="D550" t="str">
            <v>EMILIANO ZAPATA</v>
          </cell>
          <cell r="E550">
            <v>1281</v>
          </cell>
          <cell r="F550">
            <v>0</v>
          </cell>
          <cell r="G550" t="str">
            <v>Colonia</v>
          </cell>
          <cell r="H550" t="str">
            <v>LOMA BONITA</v>
          </cell>
          <cell r="I550">
            <v>0</v>
          </cell>
          <cell r="J550" t="str">
            <v>TUXTLA GUTIÉRREZ</v>
          </cell>
          <cell r="K550">
            <v>0</v>
          </cell>
          <cell r="L550" t="str">
            <v>TUXTLA GUTIÉRREZ</v>
          </cell>
          <cell r="M550">
            <v>0</v>
          </cell>
          <cell r="N550" t="str">
            <v>Chiapas</v>
          </cell>
          <cell r="O550">
            <v>29059</v>
          </cell>
        </row>
        <row r="551">
          <cell r="A551" t="str">
            <v>PACHECO MARTÍN JOSÉ GASPAR</v>
          </cell>
          <cell r="B551" t="str">
            <v>PAMG-700104-N41</v>
          </cell>
          <cell r="C551" t="str">
            <v>Calle</v>
          </cell>
          <cell r="D551" t="str">
            <v>RUTA 5</v>
          </cell>
          <cell r="E551" t="str">
            <v>Mz. 49</v>
          </cell>
          <cell r="F551" t="str">
            <v>Lt. 26</v>
          </cell>
          <cell r="G551" t="str">
            <v>Colonia</v>
          </cell>
          <cell r="H551" t="str">
            <v>REGIÓN 101</v>
          </cell>
          <cell r="I551">
            <v>0</v>
          </cell>
          <cell r="J551" t="str">
            <v>Cancún</v>
          </cell>
          <cell r="K551">
            <v>0</v>
          </cell>
          <cell r="L551" t="str">
            <v>Benito Juárez</v>
          </cell>
          <cell r="M551">
            <v>0</v>
          </cell>
          <cell r="N551" t="str">
            <v>Quintana Roo</v>
          </cell>
          <cell r="O551">
            <v>77519</v>
          </cell>
        </row>
        <row r="552">
          <cell r="A552" t="str">
            <v>ASESORÍA MÉDICA Y EQUIPAMIENTO HOSPITALARIO, S.A. DE C.V.</v>
          </cell>
          <cell r="B552" t="str">
            <v>AME -090313-LK6</v>
          </cell>
          <cell r="C552" t="str">
            <v>Calle</v>
          </cell>
          <cell r="D552">
            <v>13</v>
          </cell>
          <cell r="E552">
            <v>85</v>
          </cell>
          <cell r="F552">
            <v>0</v>
          </cell>
          <cell r="G552" t="str">
            <v>Colonia</v>
          </cell>
          <cell r="H552" t="str">
            <v xml:space="preserve">SAN ANTONIO CINTA                       </v>
          </cell>
          <cell r="I552">
            <v>0</v>
          </cell>
          <cell r="J552" t="str">
            <v xml:space="preserve">MERIDA                                  </v>
          </cell>
          <cell r="K552">
            <v>0</v>
          </cell>
          <cell r="L552" t="str">
            <v xml:space="preserve">MERIDA                                  </v>
          </cell>
          <cell r="M552">
            <v>0</v>
          </cell>
          <cell r="N552" t="str">
            <v>Jalisco</v>
          </cell>
          <cell r="O552" t="str">
            <v>97139</v>
          </cell>
        </row>
        <row r="553">
          <cell r="A553" t="str">
            <v>CENTRAL MÉDICA DE SUMINISTROS, S.A. DE C.V.</v>
          </cell>
          <cell r="B553" t="str">
            <v>CMS -130618-KI5</v>
          </cell>
          <cell r="C553" t="str">
            <v>Calle</v>
          </cell>
          <cell r="D553" t="str">
            <v>Camino Real a Xochitepec</v>
          </cell>
          <cell r="E553">
            <v>108</v>
          </cell>
          <cell r="F553" t="str">
            <v>Planta Alta Interior B</v>
          </cell>
          <cell r="G553" t="str">
            <v>Colonia</v>
          </cell>
          <cell r="H553" t="str">
            <v>LA NORIA</v>
          </cell>
          <cell r="I553">
            <v>0</v>
          </cell>
          <cell r="J553" t="str">
            <v>Ciudad de México</v>
          </cell>
          <cell r="K553">
            <v>0</v>
          </cell>
          <cell r="L553" t="str">
            <v>XOCHIMILCO</v>
          </cell>
          <cell r="M553">
            <v>0</v>
          </cell>
          <cell r="N553" t="str">
            <v>Ciudad de México</v>
          </cell>
          <cell r="O553">
            <v>16030</v>
          </cell>
        </row>
        <row r="554">
          <cell r="A554" t="str">
            <v>DEWIMED, S.A.</v>
          </cell>
          <cell r="B554" t="str">
            <v>DEW-780426-CF3</v>
          </cell>
          <cell r="C554" t="str">
            <v>Calle</v>
          </cell>
          <cell r="D554" t="str">
            <v>Adolfo Ruíz Cortines</v>
          </cell>
          <cell r="E554">
            <v>5271</v>
          </cell>
          <cell r="F554">
            <v>0</v>
          </cell>
          <cell r="G554" t="str">
            <v>Colonia</v>
          </cell>
          <cell r="H554" t="str">
            <v>ISIDRO FABELA</v>
          </cell>
          <cell r="I554">
            <v>0</v>
          </cell>
          <cell r="J554" t="str">
            <v>Ciudad de México</v>
          </cell>
          <cell r="K554">
            <v>0</v>
          </cell>
          <cell r="L554" t="str">
            <v xml:space="preserve">TLALPAN                                 </v>
          </cell>
          <cell r="M554">
            <v>0</v>
          </cell>
          <cell r="N554" t="str">
            <v>Ciudad de México</v>
          </cell>
          <cell r="O554">
            <v>14030</v>
          </cell>
        </row>
        <row r="555">
          <cell r="A555" t="str">
            <v>FEHLMEX, S.A. DE C.V.</v>
          </cell>
          <cell r="B555" t="str">
            <v>FEH -781106-F99</v>
          </cell>
          <cell r="C555" t="str">
            <v>Calle</v>
          </cell>
          <cell r="D555" t="str">
            <v>Industria</v>
          </cell>
          <cell r="E555" t="str">
            <v>244 A</v>
          </cell>
          <cell r="F555">
            <v>0</v>
          </cell>
          <cell r="G555" t="str">
            <v>Colonia</v>
          </cell>
          <cell r="H555" t="str">
            <v>MOCTEZUMA 2DA. SECCIÓN</v>
          </cell>
          <cell r="I555">
            <v>0</v>
          </cell>
          <cell r="J555" t="str">
            <v>Ciudad de México</v>
          </cell>
          <cell r="K555">
            <v>0</v>
          </cell>
          <cell r="L555" t="str">
            <v>VENUSTIANO CARRANZA</v>
          </cell>
          <cell r="M555">
            <v>0</v>
          </cell>
          <cell r="N555" t="str">
            <v>Ciudad de México</v>
          </cell>
          <cell r="O555">
            <v>15530</v>
          </cell>
        </row>
        <row r="556">
          <cell r="A556" t="str">
            <v>MULTIEQUIPOS Y MEDICAMENTOS, S.A. DE C.V.</v>
          </cell>
          <cell r="B556" t="str">
            <v>MME -120509-5G0</v>
          </cell>
          <cell r="C556" t="str">
            <v>Calle</v>
          </cell>
          <cell r="D556" t="str">
            <v>Senda Otoñal</v>
          </cell>
          <cell r="E556">
            <v>4475</v>
          </cell>
          <cell r="F556">
            <v>0</v>
          </cell>
          <cell r="G556" t="str">
            <v>Colonia</v>
          </cell>
          <cell r="H556" t="str">
            <v>VILLA LAS FUENTES</v>
          </cell>
          <cell r="I556">
            <v>0</v>
          </cell>
          <cell r="J556" t="str">
            <v xml:space="preserve">MONTERREY                               </v>
          </cell>
          <cell r="K556">
            <v>0</v>
          </cell>
          <cell r="L556" t="str">
            <v xml:space="preserve">MONTERREY                               </v>
          </cell>
          <cell r="M556">
            <v>0</v>
          </cell>
          <cell r="N556" t="str">
            <v>Nuevo León</v>
          </cell>
          <cell r="O556">
            <v>64890</v>
          </cell>
        </row>
        <row r="557">
          <cell r="A557" t="str">
            <v>SERVICIO E INTEGRACIÓN BIOMÉDICA DE MÉXICO, S.A. DE C.V.</v>
          </cell>
          <cell r="B557" t="str">
            <v>SIB -060516-LH1</v>
          </cell>
          <cell r="C557" t="str">
            <v>Calle</v>
          </cell>
          <cell r="D557" t="str">
            <v>Tejocotes</v>
          </cell>
          <cell r="E557">
            <v>202</v>
          </cell>
          <cell r="F557" t="str">
            <v>Piso 1</v>
          </cell>
          <cell r="G557" t="str">
            <v>Colonia</v>
          </cell>
          <cell r="H557" t="str">
            <v>DEL VALLE</v>
          </cell>
          <cell r="I557">
            <v>0</v>
          </cell>
          <cell r="J557" t="str">
            <v>Ciudad de México</v>
          </cell>
          <cell r="K557">
            <v>0</v>
          </cell>
          <cell r="L557" t="str">
            <v>BENITO JUÁREZ</v>
          </cell>
          <cell r="M557">
            <v>0</v>
          </cell>
          <cell r="N557" t="str">
            <v>Ciudad de México</v>
          </cell>
          <cell r="O557">
            <v>3100</v>
          </cell>
        </row>
        <row r="558">
          <cell r="A558" t="str">
            <v>SERVICIOS DE INGENIERÍA EN MEDICINA, S.A. DE C.V.</v>
          </cell>
          <cell r="B558" t="str">
            <v>SIM -881017-I91</v>
          </cell>
          <cell r="C558" t="str">
            <v>Calle</v>
          </cell>
          <cell r="D558" t="str">
            <v>Calzada de Tlalpan</v>
          </cell>
          <cell r="E558">
            <v>479</v>
          </cell>
          <cell r="F558">
            <v>0</v>
          </cell>
          <cell r="G558" t="str">
            <v>Colonia</v>
          </cell>
          <cell r="H558" t="str">
            <v>ÁLAMOS</v>
          </cell>
          <cell r="I558">
            <v>0</v>
          </cell>
          <cell r="J558" t="str">
            <v>Ciudad de México</v>
          </cell>
          <cell r="K558">
            <v>0</v>
          </cell>
          <cell r="L558" t="str">
            <v>BENITO JUÁREZ</v>
          </cell>
          <cell r="M558">
            <v>0</v>
          </cell>
          <cell r="N558" t="str">
            <v>Ciudad de México</v>
          </cell>
          <cell r="O558">
            <v>3400</v>
          </cell>
        </row>
        <row r="559">
          <cell r="A559" t="str">
            <v>INSUMOS DE SALUD PROFESIONAL INSAP, S.A. DE C.V. EN PART. CONJ. CON HOSPITAL SAN JOSÉ DE HERMOSILLO, S.A. DE C.V.</v>
          </cell>
          <cell r="B559" t="str">
            <v>ISP -111107-JD2</v>
          </cell>
          <cell r="C559" t="str">
            <v>Calle</v>
          </cell>
          <cell r="D559" t="str">
            <v>MONTE VERDE</v>
          </cell>
          <cell r="E559">
            <v>512</v>
          </cell>
          <cell r="F559">
            <v>0</v>
          </cell>
          <cell r="G559" t="str">
            <v>Colonia</v>
          </cell>
          <cell r="H559" t="str">
            <v xml:space="preserve">CASA BLANCA                             </v>
          </cell>
          <cell r="I559">
            <v>0</v>
          </cell>
          <cell r="J559" t="str">
            <v xml:space="preserve">CIUDAD OBREGON                          </v>
          </cell>
          <cell r="K559">
            <v>0</v>
          </cell>
          <cell r="L559" t="str">
            <v xml:space="preserve">CIUDAD OBREGON                          </v>
          </cell>
          <cell r="M559">
            <v>0</v>
          </cell>
          <cell r="N559" t="str">
            <v>Jalisco</v>
          </cell>
          <cell r="O559" t="str">
            <v>85134</v>
          </cell>
        </row>
        <row r="560">
          <cell r="A560" t="str">
            <v>CORPORATIVO EN SERVICIOS DE INGENIERÍA MÉDICA, S.A. DE C.V.</v>
          </cell>
          <cell r="B560" t="str">
            <v>CSI -990730-SW9</v>
          </cell>
          <cell r="C560" t="str">
            <v>Calle</v>
          </cell>
          <cell r="D560" t="str">
            <v>MANAGUA</v>
          </cell>
          <cell r="E560">
            <v>685</v>
          </cell>
          <cell r="F560">
            <v>0</v>
          </cell>
          <cell r="G560" t="str">
            <v>Colonia</v>
          </cell>
          <cell r="H560" t="str">
            <v xml:space="preserve">LINDAVISTA                              </v>
          </cell>
          <cell r="I560">
            <v>0</v>
          </cell>
          <cell r="J560" t="str">
            <v>Ciudad de México</v>
          </cell>
          <cell r="K560">
            <v>0</v>
          </cell>
          <cell r="L560" t="str">
            <v>Ciudad de México</v>
          </cell>
          <cell r="M560">
            <v>0</v>
          </cell>
          <cell r="N560" t="str">
            <v>Ciudad de México</v>
          </cell>
          <cell r="O560" t="str">
            <v>07300</v>
          </cell>
        </row>
        <row r="561">
          <cell r="A561" t="str">
            <v>DISTRIBUIDORA INTERNACIONAL HOSPITALARIA, S.A. DE C.V.</v>
          </cell>
          <cell r="B561" t="str">
            <v>DIH -020515-AZA</v>
          </cell>
          <cell r="C561" t="str">
            <v>Calle</v>
          </cell>
          <cell r="D561" t="str">
            <v>FRESA</v>
          </cell>
          <cell r="E561">
            <v>17</v>
          </cell>
          <cell r="F561">
            <v>0</v>
          </cell>
          <cell r="G561" t="str">
            <v>Colonia</v>
          </cell>
          <cell r="H561" t="str">
            <v xml:space="preserve">GRAMJAS INDEPENDENCIA                   </v>
          </cell>
          <cell r="I561">
            <v>0</v>
          </cell>
          <cell r="J561" t="str">
            <v xml:space="preserve">ECATEPEC DE MORELOS                     </v>
          </cell>
          <cell r="K561">
            <v>0</v>
          </cell>
          <cell r="L561" t="str">
            <v xml:space="preserve">ECATEPEC DE MORELOS                     </v>
          </cell>
          <cell r="M561">
            <v>0</v>
          </cell>
          <cell r="N561" t="str">
            <v>Jalisco</v>
          </cell>
          <cell r="O561" t="str">
            <v>55290</v>
          </cell>
        </row>
        <row r="562">
          <cell r="A562" t="str">
            <v>AMC BIOMEDICAL, S.A. DE C.V.</v>
          </cell>
          <cell r="B562" t="str">
            <v>ABI -110629-LA5</v>
          </cell>
          <cell r="C562" t="str">
            <v>Calle</v>
          </cell>
          <cell r="D562" t="str">
            <v>VALLE DE SNA FERNANDO</v>
          </cell>
          <cell r="E562">
            <v>315</v>
          </cell>
          <cell r="F562">
            <v>0</v>
          </cell>
          <cell r="G562" t="str">
            <v>Colonia</v>
          </cell>
          <cell r="H562" t="str">
            <v xml:space="preserve">VALLE DE ARAGON 3A SECCION              </v>
          </cell>
          <cell r="I562">
            <v>0</v>
          </cell>
          <cell r="J562" t="str">
            <v xml:space="preserve">ECATEPEC DE MORELOS                     </v>
          </cell>
          <cell r="K562">
            <v>0</v>
          </cell>
          <cell r="L562" t="str">
            <v xml:space="preserve">ECATEPEC DE MORELOS                     </v>
          </cell>
          <cell r="M562">
            <v>0</v>
          </cell>
          <cell r="N562" t="str">
            <v>Jalisco</v>
          </cell>
          <cell r="O562" t="str">
            <v>55280</v>
          </cell>
        </row>
        <row r="563">
          <cell r="A563" t="str">
            <v>SERVICIO Y SOPORTE BIOMÉDICO, S.A. DE C.V.</v>
          </cell>
          <cell r="B563" t="str">
            <v>SSB -100323-G33</v>
          </cell>
          <cell r="C563" t="str">
            <v>Calle</v>
          </cell>
          <cell r="D563" t="str">
            <v>MONTE ELBRUZ</v>
          </cell>
          <cell r="E563" t="str">
            <v>132 PISO 6</v>
          </cell>
          <cell r="F563" t="str">
            <v>INTERIOR 604</v>
          </cell>
          <cell r="G563" t="str">
            <v>Colonia</v>
          </cell>
          <cell r="H563" t="str">
            <v>Lomas de Chapultepec</v>
          </cell>
          <cell r="I563">
            <v>0</v>
          </cell>
          <cell r="J563" t="str">
            <v>Ciudad de México</v>
          </cell>
          <cell r="K563">
            <v>0</v>
          </cell>
          <cell r="L563" t="str">
            <v>Miguel Hidalgo</v>
          </cell>
          <cell r="M563">
            <v>0</v>
          </cell>
          <cell r="N563" t="str">
            <v>Ciudad de México</v>
          </cell>
          <cell r="O563">
            <v>11000</v>
          </cell>
        </row>
        <row r="564">
          <cell r="A564" t="str">
            <v>MALER DISTRIBUIDORA DE MEDICAMENTOS Y APARATOS MÉDICOS, S.A. DE C.V.</v>
          </cell>
          <cell r="B564" t="str">
            <v>MDM -110907-AG7</v>
          </cell>
          <cell r="C564" t="str">
            <v>Calle</v>
          </cell>
          <cell r="D564" t="str">
            <v xml:space="preserve">4 B </v>
          </cell>
          <cell r="E564" t="str">
            <v>Local 4</v>
          </cell>
          <cell r="F564">
            <v>0</v>
          </cell>
          <cell r="G564" t="str">
            <v>Colonia</v>
          </cell>
          <cell r="H564" t="str">
            <v>BOSQUES DE SAN SEBASTIÁN</v>
          </cell>
          <cell r="I564">
            <v>0</v>
          </cell>
          <cell r="J564" t="str">
            <v xml:space="preserve">PUEBLA                                  </v>
          </cell>
          <cell r="K564">
            <v>0</v>
          </cell>
          <cell r="L564" t="str">
            <v xml:space="preserve">PUEBLA                                  </v>
          </cell>
          <cell r="M564">
            <v>0</v>
          </cell>
          <cell r="N564" t="str">
            <v>Puebla</v>
          </cell>
          <cell r="O564">
            <v>72310</v>
          </cell>
        </row>
        <row r="565">
          <cell r="A565" t="str">
            <v>ASESORÍA Y PROVEEDORA DE EQUIPOS PARA LABORATORIO, S.A. DE C.V.</v>
          </cell>
          <cell r="B565" t="str">
            <v>APE -950801-FJ4</v>
          </cell>
          <cell r="C565" t="str">
            <v>Calle</v>
          </cell>
          <cell r="D565" t="str">
            <v xml:space="preserve">México </v>
          </cell>
          <cell r="E565">
            <v>2522</v>
          </cell>
          <cell r="F565">
            <v>0</v>
          </cell>
          <cell r="G565" t="str">
            <v>Colonia</v>
          </cell>
          <cell r="H565" t="str">
            <v>LADRÓN DE GUEVARA</v>
          </cell>
          <cell r="I565">
            <v>0</v>
          </cell>
          <cell r="J565" t="str">
            <v xml:space="preserve">GUADALAJARA                             </v>
          </cell>
          <cell r="K565">
            <v>0</v>
          </cell>
          <cell r="L565" t="str">
            <v xml:space="preserve">GUADALAJARA                             </v>
          </cell>
          <cell r="M565">
            <v>0</v>
          </cell>
          <cell r="N565" t="str">
            <v>Jalisco</v>
          </cell>
          <cell r="O565">
            <v>44600</v>
          </cell>
        </row>
        <row r="566">
          <cell r="A566" t="str">
            <v>DEWIMED, S.A.</v>
          </cell>
          <cell r="B566" t="str">
            <v>DEW -780426-CF3</v>
          </cell>
          <cell r="C566" t="str">
            <v>Calle</v>
          </cell>
          <cell r="D566" t="str">
            <v>Boulevard Adolfo Ruíz Cortines</v>
          </cell>
          <cell r="E566">
            <v>5271</v>
          </cell>
          <cell r="F566">
            <v>0</v>
          </cell>
          <cell r="G566" t="str">
            <v>Colonia</v>
          </cell>
          <cell r="H566" t="str">
            <v>ISIDRO FABELA</v>
          </cell>
          <cell r="I566">
            <v>0</v>
          </cell>
          <cell r="J566" t="str">
            <v>Ciudad de México</v>
          </cell>
          <cell r="K566">
            <v>0</v>
          </cell>
          <cell r="L566" t="str">
            <v xml:space="preserve">TLALPAN                                 </v>
          </cell>
          <cell r="M566">
            <v>0</v>
          </cell>
          <cell r="N566" t="str">
            <v>Ciudad de México</v>
          </cell>
          <cell r="O566">
            <v>14030</v>
          </cell>
        </row>
        <row r="567">
          <cell r="A567" t="str">
            <v>FISIOTERAPIA Y LABORATORIO TECNOLÓGICO, S.A.P.I. DE C.V.</v>
          </cell>
          <cell r="B567" t="str">
            <v>FLT -181023-2M9</v>
          </cell>
          <cell r="C567" t="str">
            <v>Calle</v>
          </cell>
          <cell r="D567" t="str">
            <v>Tejocotes</v>
          </cell>
          <cell r="E567">
            <v>202</v>
          </cell>
          <cell r="F567">
            <v>0</v>
          </cell>
          <cell r="G567" t="str">
            <v>Colonia</v>
          </cell>
          <cell r="H567" t="str">
            <v>DEL VALLE</v>
          </cell>
          <cell r="I567">
            <v>0</v>
          </cell>
          <cell r="J567" t="str">
            <v>Ciudad de México</v>
          </cell>
          <cell r="K567">
            <v>0</v>
          </cell>
          <cell r="L567" t="str">
            <v>BENITO JUÁREZ</v>
          </cell>
          <cell r="M567">
            <v>0</v>
          </cell>
          <cell r="N567" t="str">
            <v>Ciudad de México</v>
          </cell>
          <cell r="O567">
            <v>3100</v>
          </cell>
        </row>
        <row r="568">
          <cell r="A568" t="str">
            <v>JOSÉ SAFAR BOUERI</v>
          </cell>
          <cell r="B568" t="str">
            <v>SABJ-660321-D92</v>
          </cell>
          <cell r="C568" t="str">
            <v>Calle</v>
          </cell>
          <cell r="D568" t="str">
            <v>Copilco</v>
          </cell>
          <cell r="E568">
            <v>339</v>
          </cell>
          <cell r="F568">
            <v>0</v>
          </cell>
          <cell r="G568" t="str">
            <v>Colonia</v>
          </cell>
          <cell r="H568" t="str">
            <v>COPILCO UNIVERSIDAD</v>
          </cell>
          <cell r="I568">
            <v>0</v>
          </cell>
          <cell r="J568" t="str">
            <v>Ciudad de México</v>
          </cell>
          <cell r="K568">
            <v>0</v>
          </cell>
          <cell r="L568" t="str">
            <v xml:space="preserve">COYOACAN                                </v>
          </cell>
          <cell r="M568">
            <v>0</v>
          </cell>
          <cell r="N568" t="str">
            <v>Ciudad de México</v>
          </cell>
          <cell r="O568">
            <v>4360</v>
          </cell>
        </row>
        <row r="569">
          <cell r="A569" t="str">
            <v xml:space="preserve">PHARMACEUTICA MARLEX, S.A. DE C.V.                </v>
          </cell>
          <cell r="B569" t="str">
            <v>PMA -200707-CB6</v>
          </cell>
          <cell r="C569" t="str">
            <v>Calle</v>
          </cell>
          <cell r="D569" t="str">
            <v xml:space="preserve">ANDADOR JANITZIO NUM. 45                          </v>
          </cell>
          <cell r="E569">
            <v>45</v>
          </cell>
          <cell r="F569">
            <v>0</v>
          </cell>
          <cell r="G569" t="str">
            <v>Colonia</v>
          </cell>
          <cell r="H569" t="str">
            <v xml:space="preserve">ALAMO SUPER MANZANA                     </v>
          </cell>
          <cell r="I569">
            <v>0</v>
          </cell>
          <cell r="J569" t="str">
            <v xml:space="preserve">TLAQUEPAQUE                             </v>
          </cell>
          <cell r="K569">
            <v>0</v>
          </cell>
          <cell r="L569" t="str">
            <v xml:space="preserve">TLAQUEPAQUE                             </v>
          </cell>
          <cell r="M569">
            <v>0</v>
          </cell>
          <cell r="N569" t="str">
            <v>Jalisco</v>
          </cell>
          <cell r="O569" t="str">
            <v>45567</v>
          </cell>
        </row>
        <row r="570">
          <cell r="A570" t="str">
            <v xml:space="preserve">FARMACEUTICOS MAYPO, S. A. DE C. V.               </v>
          </cell>
          <cell r="B570" t="str">
            <v>FMA -930118-1B1</v>
          </cell>
          <cell r="C570" t="str">
            <v>Calle</v>
          </cell>
          <cell r="D570" t="str">
            <v xml:space="preserve">CALZ. VIADUCTO TLALPAN NUM. 3222                  </v>
          </cell>
          <cell r="E570">
            <v>3222</v>
          </cell>
          <cell r="F570">
            <v>0</v>
          </cell>
          <cell r="G570" t="str">
            <v>Colonia</v>
          </cell>
          <cell r="H570" t="str">
            <v xml:space="preserve">VIEJO EJIDO DE STA. URSULA COAPA        </v>
          </cell>
          <cell r="I570">
            <v>0</v>
          </cell>
          <cell r="J570" t="str">
            <v>Ciudad de México</v>
          </cell>
          <cell r="K570">
            <v>0</v>
          </cell>
          <cell r="L570" t="str">
            <v xml:space="preserve">COYOACAN                                </v>
          </cell>
          <cell r="M570">
            <v>0</v>
          </cell>
          <cell r="N570" t="str">
            <v>Ciudad de México</v>
          </cell>
          <cell r="O570" t="str">
            <v>04980</v>
          </cell>
        </row>
        <row r="571">
          <cell r="A571" t="str">
            <v>WAYNE MEDICAL S.A.S. DE C.V.</v>
          </cell>
          <cell r="B571" t="str">
            <v>WME -180311-R68</v>
          </cell>
          <cell r="C571" t="str">
            <v>Calle</v>
          </cell>
          <cell r="D571" t="str">
            <v xml:space="preserve">CALLE BOLIVAR NUM. 40                             </v>
          </cell>
          <cell r="E571">
            <v>40</v>
          </cell>
          <cell r="F571">
            <v>0</v>
          </cell>
          <cell r="G571" t="str">
            <v>Colonia</v>
          </cell>
          <cell r="H571" t="str">
            <v xml:space="preserve">HACIENDA DE LAS PALMAS                  </v>
          </cell>
          <cell r="I571">
            <v>0</v>
          </cell>
          <cell r="J571" t="str">
            <v xml:space="preserve">INTERLOMAS                              </v>
          </cell>
          <cell r="K571">
            <v>0</v>
          </cell>
          <cell r="L571" t="str">
            <v xml:space="preserve">INTERLOMAS                              </v>
          </cell>
          <cell r="M571">
            <v>0</v>
          </cell>
          <cell r="N571" t="str">
            <v>México</v>
          </cell>
          <cell r="O571" t="str">
            <v>52763</v>
          </cell>
        </row>
        <row r="572">
          <cell r="A572" t="str">
            <v>BAXTER, S.A. DE C.V.</v>
          </cell>
          <cell r="B572" t="str">
            <v>BAX -871207-MN3</v>
          </cell>
          <cell r="C572" t="str">
            <v>Calle</v>
          </cell>
          <cell r="D572" t="str">
            <v>DE LOS 50 METROS</v>
          </cell>
          <cell r="E572">
            <v>2</v>
          </cell>
          <cell r="F572">
            <v>0</v>
          </cell>
          <cell r="G572" t="str">
            <v>Colonia</v>
          </cell>
          <cell r="H572" t="str">
            <v>CIVAC</v>
          </cell>
          <cell r="I572">
            <v>0</v>
          </cell>
          <cell r="J572" t="str">
            <v>CUERNAVACA</v>
          </cell>
          <cell r="K572">
            <v>0</v>
          </cell>
          <cell r="L572" t="str">
            <v>CUERNAVACA</v>
          </cell>
          <cell r="M572">
            <v>0</v>
          </cell>
          <cell r="N572" t="str">
            <v>Morelos</v>
          </cell>
          <cell r="O572">
            <v>62578</v>
          </cell>
        </row>
        <row r="573">
          <cell r="A573" t="str">
            <v>ESPECIALISTAS EN ESTERILIZACIÓN Y ENVASE, S.A. DE C.V.</v>
          </cell>
          <cell r="B573" t="str">
            <v>EEE -830909-BM4</v>
          </cell>
          <cell r="C573" t="str">
            <v>Calle</v>
          </cell>
          <cell r="D573" t="str">
            <v>Guillermo Barroso</v>
          </cell>
          <cell r="E573" t="str">
            <v>11-A</v>
          </cell>
          <cell r="F573">
            <v>0</v>
          </cell>
          <cell r="G573" t="str">
            <v>Colonia</v>
          </cell>
          <cell r="H573" t="str">
            <v>FRACCIONAMIENTO INDUSTRIAL LAS ARMAS</v>
          </cell>
          <cell r="I573">
            <v>0</v>
          </cell>
          <cell r="J573" t="str">
            <v>Ciudad de México</v>
          </cell>
          <cell r="K573">
            <v>0</v>
          </cell>
          <cell r="L573" t="str">
            <v>TLALNEPANTLA</v>
          </cell>
          <cell r="M573">
            <v>0</v>
          </cell>
          <cell r="N573" t="str">
            <v>Ciudad de México</v>
          </cell>
          <cell r="O573">
            <v>54080</v>
          </cell>
        </row>
        <row r="574">
          <cell r="A574" t="str">
            <v>TRES NIVELES DE ADMINISTRACIÓN, S.A. DE C.V.</v>
          </cell>
          <cell r="B574" t="str">
            <v>TNA -140221-764</v>
          </cell>
          <cell r="C574" t="str">
            <v>Calle</v>
          </cell>
          <cell r="D574" t="str">
            <v>Lago Zurich</v>
          </cell>
          <cell r="E574">
            <v>243</v>
          </cell>
          <cell r="F574" t="str">
            <v>17 G</v>
          </cell>
          <cell r="G574" t="str">
            <v>Colonia</v>
          </cell>
          <cell r="H574" t="str">
            <v>AMPLIACIÓN GRANADA</v>
          </cell>
          <cell r="I574">
            <v>0</v>
          </cell>
          <cell r="J574" t="str">
            <v>Ciudad de México</v>
          </cell>
          <cell r="K574">
            <v>0</v>
          </cell>
          <cell r="L574" t="str">
            <v>MIGUEL HIDALGO</v>
          </cell>
          <cell r="M574">
            <v>0</v>
          </cell>
          <cell r="N574" t="str">
            <v>Ciudad de México</v>
          </cell>
          <cell r="O574">
            <v>11529</v>
          </cell>
        </row>
        <row r="575">
          <cell r="A575" t="str">
            <v>TRES NIVELES DE ADMINISTRACIÓN, S.A. DE C.V.</v>
          </cell>
          <cell r="B575" t="str">
            <v>TNA -140221-764</v>
          </cell>
          <cell r="C575" t="str">
            <v>Calle</v>
          </cell>
          <cell r="D575" t="str">
            <v>Lago Zurich</v>
          </cell>
          <cell r="E575">
            <v>243</v>
          </cell>
          <cell r="F575" t="str">
            <v>17 G</v>
          </cell>
          <cell r="G575" t="str">
            <v>Colonia</v>
          </cell>
          <cell r="H575" t="str">
            <v>AMPLIACIÓN GRANADA</v>
          </cell>
          <cell r="I575">
            <v>0</v>
          </cell>
          <cell r="J575" t="str">
            <v>Ciudad de México</v>
          </cell>
          <cell r="K575">
            <v>0</v>
          </cell>
          <cell r="L575" t="str">
            <v>MIGUEL HIDALGO</v>
          </cell>
          <cell r="M575">
            <v>0</v>
          </cell>
          <cell r="N575" t="str">
            <v>Ciudad de México</v>
          </cell>
          <cell r="O575">
            <v>11529</v>
          </cell>
        </row>
        <row r="576">
          <cell r="A576" t="str">
            <v>SERVICIOS ELECTROMECÁNICOS DEL CARIBE, S.A. DE C.V.</v>
          </cell>
          <cell r="B576" t="str">
            <v>SEC -960209-KIA</v>
          </cell>
          <cell r="C576" t="str">
            <v>Calle</v>
          </cell>
          <cell r="D576" t="str">
            <v>BENITO JUÁREZ</v>
          </cell>
          <cell r="E576" t="str">
            <v>DEP. 1</v>
          </cell>
          <cell r="F576" t="str">
            <v>LT. 9 ZONA 8</v>
          </cell>
          <cell r="G576" t="str">
            <v>Colonia</v>
          </cell>
          <cell r="H576" t="str">
            <v>Ejido Alfredo V. Bonfil</v>
          </cell>
          <cell r="I576">
            <v>0</v>
          </cell>
          <cell r="J576" t="str">
            <v>Cancún</v>
          </cell>
          <cell r="K576">
            <v>0</v>
          </cell>
          <cell r="L576" t="str">
            <v>Benito Juárez</v>
          </cell>
          <cell r="M576">
            <v>0</v>
          </cell>
          <cell r="N576" t="str">
            <v>Quintana Roo</v>
          </cell>
          <cell r="O576">
            <v>77560</v>
          </cell>
        </row>
        <row r="577">
          <cell r="A577" t="str">
            <v>GUTIÉRREZ RODRÍGUEZ VÍCTOR EDER</v>
          </cell>
          <cell r="B577" t="str">
            <v>GURV-760417-3D8</v>
          </cell>
          <cell r="C577" t="str">
            <v>Calle</v>
          </cell>
          <cell r="D577" t="str">
            <v>CARRETERA FEDERAL</v>
          </cell>
          <cell r="E577">
            <v>588</v>
          </cell>
          <cell r="F577" t="str">
            <v>Lt. 8</v>
          </cell>
          <cell r="G577" t="str">
            <v>Colonia</v>
          </cell>
          <cell r="H577" t="str">
            <v xml:space="preserve">LUIS DONALDO COLOSIO II                 </v>
          </cell>
          <cell r="I577">
            <v>0</v>
          </cell>
          <cell r="J577" t="str">
            <v xml:space="preserve">PLAYA DEL CARMEN                        </v>
          </cell>
          <cell r="K577">
            <v>0</v>
          </cell>
          <cell r="L577" t="str">
            <v xml:space="preserve">PLAYA DEL CARMEN                        </v>
          </cell>
          <cell r="M577">
            <v>0</v>
          </cell>
          <cell r="N577" t="str">
            <v>Quintana Roo</v>
          </cell>
          <cell r="O577" t="str">
            <v>77710</v>
          </cell>
        </row>
        <row r="578">
          <cell r="A578" t="str">
            <v>CEDEREYMA SURESTE, S.A. DE C.V.</v>
          </cell>
          <cell r="B578" t="str">
            <v>CSU -170808-UA6</v>
          </cell>
          <cell r="C578" t="str">
            <v>Calle</v>
          </cell>
          <cell r="D578">
            <v>65</v>
          </cell>
          <cell r="E578">
            <v>516</v>
          </cell>
          <cell r="F578">
            <v>0</v>
          </cell>
          <cell r="G578" t="str">
            <v>Colonia</v>
          </cell>
          <cell r="H578" t="str">
            <v>Reparto las Granjas</v>
          </cell>
          <cell r="I578">
            <v>0</v>
          </cell>
          <cell r="J578" t="str">
            <v>Mérida</v>
          </cell>
          <cell r="K578">
            <v>0</v>
          </cell>
          <cell r="L578" t="str">
            <v>Kanasín</v>
          </cell>
          <cell r="M578">
            <v>0</v>
          </cell>
          <cell r="N578" t="str">
            <v>Yucatán</v>
          </cell>
          <cell r="O578">
            <v>97370</v>
          </cell>
        </row>
        <row r="579">
          <cell r="A579" t="str">
            <v>SERVICIOS ELECTROMECÁNICOS DEL CARIBE, S.A. DE C.V.</v>
          </cell>
          <cell r="B579" t="str">
            <v>SEC -960209-KIA</v>
          </cell>
          <cell r="C579" t="str">
            <v>Calle</v>
          </cell>
          <cell r="D579" t="str">
            <v>BENITO JUÁREZ</v>
          </cell>
          <cell r="E579" t="str">
            <v>DEP. 1</v>
          </cell>
          <cell r="F579" t="str">
            <v>LT. 9 ZONA 8</v>
          </cell>
          <cell r="G579" t="str">
            <v>Colonia</v>
          </cell>
          <cell r="H579" t="str">
            <v>Ejido Alfredo V. Bonfil</v>
          </cell>
          <cell r="I579">
            <v>0</v>
          </cell>
          <cell r="J579" t="str">
            <v>Cancún</v>
          </cell>
          <cell r="K579">
            <v>0</v>
          </cell>
          <cell r="L579" t="str">
            <v>Benito Juárez</v>
          </cell>
          <cell r="M579">
            <v>0</v>
          </cell>
          <cell r="N579" t="str">
            <v>Quintana Roo</v>
          </cell>
          <cell r="O579">
            <v>77560</v>
          </cell>
        </row>
        <row r="580">
          <cell r="A580" t="str">
            <v>CENTRO MÉDICO DE COZUMEL, S.A. DE C.V.</v>
          </cell>
          <cell r="B580" t="str">
            <v>CMC  -970827-JL0</v>
          </cell>
          <cell r="C580" t="str">
            <v>Calle</v>
          </cell>
          <cell r="D580" t="str">
            <v>PRIMER SUR</v>
          </cell>
          <cell r="E580">
            <v>101</v>
          </cell>
          <cell r="F580">
            <v>0</v>
          </cell>
          <cell r="G580" t="str">
            <v>Colonia</v>
          </cell>
          <cell r="H580" t="str">
            <v>ADOLFO LÓPEZ MATEOS</v>
          </cell>
          <cell r="I580">
            <v>0</v>
          </cell>
          <cell r="J580" t="str">
            <v>COZUMEL</v>
          </cell>
          <cell r="K580">
            <v>0</v>
          </cell>
          <cell r="L580" t="str">
            <v>COZUMEL</v>
          </cell>
          <cell r="M580">
            <v>0</v>
          </cell>
          <cell r="N580" t="str">
            <v>Jalisco</v>
          </cell>
          <cell r="O580">
            <v>77640</v>
          </cell>
        </row>
        <row r="581">
          <cell r="A581" t="str">
            <v>NAVARRO PUC MELCHOR GASPAR</v>
          </cell>
          <cell r="B581" t="str">
            <v>NAPM-791002-5H9</v>
          </cell>
          <cell r="C581" t="str">
            <v>Calle</v>
          </cell>
          <cell r="D581">
            <v>14</v>
          </cell>
          <cell r="E581" t="str">
            <v>s/n</v>
          </cell>
          <cell r="F581">
            <v>0</v>
          </cell>
          <cell r="G581" t="str">
            <v>Colonia</v>
          </cell>
          <cell r="H581" t="str">
            <v>CENTRO</v>
          </cell>
          <cell r="I581">
            <v>0</v>
          </cell>
          <cell r="J581" t="str">
            <v>TIXCOCOB</v>
          </cell>
          <cell r="K581">
            <v>0</v>
          </cell>
          <cell r="L581" t="str">
            <v>TIXCOCOB</v>
          </cell>
          <cell r="M581">
            <v>0</v>
          </cell>
          <cell r="N581" t="str">
            <v>Yucatán</v>
          </cell>
          <cell r="O581">
            <v>97470</v>
          </cell>
        </row>
        <row r="582">
          <cell r="A582" t="str">
            <v>CORPORATIVO EN SERVICIOS DE INGENIERÍA MÉDICA, S.A. DE C.V.</v>
          </cell>
          <cell r="B582" t="str">
            <v>CSI -990730-SW9</v>
          </cell>
          <cell r="C582" t="str">
            <v>Calle</v>
          </cell>
          <cell r="D582" t="str">
            <v>MANAGUA</v>
          </cell>
          <cell r="E582">
            <v>685</v>
          </cell>
          <cell r="F582">
            <v>0</v>
          </cell>
          <cell r="G582" t="str">
            <v>Colonia</v>
          </cell>
          <cell r="H582" t="str">
            <v xml:space="preserve">LINDAVISTA                              </v>
          </cell>
          <cell r="I582">
            <v>0</v>
          </cell>
          <cell r="J582" t="str">
            <v>Ciudad de México</v>
          </cell>
          <cell r="K582">
            <v>0</v>
          </cell>
          <cell r="L582" t="str">
            <v>Ciudad de México</v>
          </cell>
          <cell r="M582">
            <v>0</v>
          </cell>
          <cell r="N582" t="str">
            <v>Ciudad de México</v>
          </cell>
          <cell r="O582" t="str">
            <v>07300</v>
          </cell>
        </row>
        <row r="583">
          <cell r="A583" t="str">
            <v>TECNOLOGÍA INDUSTRIAL CIENTÍFICA, S.A. DE C.V.</v>
          </cell>
          <cell r="B583" t="str">
            <v>TIC -930201-4Q7</v>
          </cell>
          <cell r="C583" t="str">
            <v>Calle</v>
          </cell>
          <cell r="D583" t="str">
            <v>Poniente 74</v>
          </cell>
          <cell r="E583" t="str">
            <v>23 1</v>
          </cell>
          <cell r="F583">
            <v>0</v>
          </cell>
          <cell r="G583" t="str">
            <v>Colonia</v>
          </cell>
          <cell r="H583" t="str">
            <v>PLENITUD</v>
          </cell>
          <cell r="I583">
            <v>0</v>
          </cell>
          <cell r="J583" t="str">
            <v>Ciudad de México</v>
          </cell>
          <cell r="K583">
            <v>0</v>
          </cell>
          <cell r="L583" t="str">
            <v>AZCAPOTZALCO</v>
          </cell>
          <cell r="M583">
            <v>0</v>
          </cell>
          <cell r="N583" t="str">
            <v>Ciudad de México</v>
          </cell>
          <cell r="O583">
            <v>2780</v>
          </cell>
        </row>
        <row r="584">
          <cell r="A584" t="str">
            <v>CASA PLARRE, S.A. DE C.V.</v>
          </cell>
          <cell r="B584" t="str">
            <v>CPL -851230-5I2</v>
          </cell>
          <cell r="C584" t="str">
            <v>Calle</v>
          </cell>
          <cell r="D584" t="str">
            <v>Cuauhtémoc</v>
          </cell>
          <cell r="E584" t="str">
            <v>220-201</v>
          </cell>
          <cell r="F584" t="e">
            <v>#N/A</v>
          </cell>
          <cell r="G584" t="str">
            <v>Colonia</v>
          </cell>
          <cell r="H584" t="str">
            <v>DOCTORES</v>
          </cell>
          <cell r="I584">
            <v>0</v>
          </cell>
          <cell r="J584" t="str">
            <v>Ciudad de México</v>
          </cell>
          <cell r="K584">
            <v>0</v>
          </cell>
          <cell r="L584" t="str">
            <v>CUAUHTÉMOC</v>
          </cell>
          <cell r="M584">
            <v>0</v>
          </cell>
          <cell r="N584" t="str">
            <v>Ciudad de México</v>
          </cell>
          <cell r="O584">
            <v>6720</v>
          </cell>
        </row>
        <row r="585">
          <cell r="A585" t="str">
            <v>ARMENDARIZ CARLOS CELIA</v>
          </cell>
          <cell r="B585" t="str">
            <v>AECC-650810-UN0</v>
          </cell>
          <cell r="C585" t="str">
            <v>Calle</v>
          </cell>
          <cell r="D585" t="str">
            <v>RÍO CONCHOS PONIENTE</v>
          </cell>
          <cell r="E585">
            <v>419</v>
          </cell>
          <cell r="F585">
            <v>0</v>
          </cell>
          <cell r="G585" t="str">
            <v>Colonia</v>
          </cell>
          <cell r="H585" t="str">
            <v>CENTRO</v>
          </cell>
          <cell r="I585">
            <v>0</v>
          </cell>
          <cell r="J585" t="str">
            <v>DELICIAS</v>
          </cell>
          <cell r="K585">
            <v>0</v>
          </cell>
          <cell r="L585" t="str">
            <v>DELICIAS</v>
          </cell>
          <cell r="M585">
            <v>0</v>
          </cell>
          <cell r="N585" t="str">
            <v>Chihuahua</v>
          </cell>
          <cell r="O585">
            <v>33000</v>
          </cell>
        </row>
        <row r="586">
          <cell r="A586" t="str">
            <v>CORPORACIÓN INTERMEDIA PENINSULAR, S.A. DE C.V.</v>
          </cell>
          <cell r="B586" t="str">
            <v>CIP -011011-L14</v>
          </cell>
          <cell r="C586" t="str">
            <v>Calle</v>
          </cell>
          <cell r="D586">
            <v>60</v>
          </cell>
          <cell r="E586">
            <v>390</v>
          </cell>
          <cell r="F586">
            <v>0</v>
          </cell>
          <cell r="G586" t="str">
            <v>Colonia</v>
          </cell>
          <cell r="H586" t="str">
            <v>CENTRO</v>
          </cell>
          <cell r="I586">
            <v>0</v>
          </cell>
          <cell r="J586" t="str">
            <v>MÉRIDA</v>
          </cell>
          <cell r="K586">
            <v>0</v>
          </cell>
          <cell r="L586" t="str">
            <v>MÉRIDA</v>
          </cell>
          <cell r="M586">
            <v>0</v>
          </cell>
          <cell r="N586" t="str">
            <v>Yucatán</v>
          </cell>
          <cell r="O586">
            <v>97000</v>
          </cell>
        </row>
        <row r="587">
          <cell r="A587" t="str">
            <v>ASESORÍA MÉDICA Y EQUIPAMIENTO HOSPITALARIO, S.A. DE C.V.</v>
          </cell>
          <cell r="B587" t="str">
            <v>AME -090313-LK6</v>
          </cell>
          <cell r="C587" t="str">
            <v>Calle</v>
          </cell>
          <cell r="D587">
            <v>13</v>
          </cell>
          <cell r="E587">
            <v>85</v>
          </cell>
          <cell r="F587">
            <v>0</v>
          </cell>
          <cell r="G587" t="str">
            <v>Colonia</v>
          </cell>
          <cell r="H587" t="str">
            <v xml:space="preserve">SAN ANTONIO CINTA                       </v>
          </cell>
          <cell r="I587">
            <v>0</v>
          </cell>
          <cell r="J587" t="str">
            <v xml:space="preserve">MERIDA                                  </v>
          </cell>
          <cell r="K587">
            <v>0</v>
          </cell>
          <cell r="L587" t="str">
            <v xml:space="preserve">MERIDA                                  </v>
          </cell>
          <cell r="M587">
            <v>0</v>
          </cell>
          <cell r="N587" t="str">
            <v>Jalisco</v>
          </cell>
          <cell r="O587" t="str">
            <v>97139</v>
          </cell>
        </row>
        <row r="588">
          <cell r="A588" t="str">
            <v>MEDIXSA, S.A. DE C.V.</v>
          </cell>
          <cell r="B588" t="str">
            <v>MED-990811-UU3</v>
          </cell>
          <cell r="C588" t="str">
            <v>Calle</v>
          </cell>
          <cell r="D588" t="str">
            <v>Calzada Azcapotzalco La Villa</v>
          </cell>
          <cell r="E588">
            <v>122</v>
          </cell>
          <cell r="F588" t="str">
            <v>Bodega 1-B</v>
          </cell>
          <cell r="G588" t="str">
            <v>Colonia</v>
          </cell>
          <cell r="H588" t="str">
            <v>SAN MARCOS</v>
          </cell>
          <cell r="I588">
            <v>0</v>
          </cell>
          <cell r="J588" t="str">
            <v>Ciudad de México</v>
          </cell>
          <cell r="K588">
            <v>0</v>
          </cell>
          <cell r="L588" t="str">
            <v>AZCAPOTZALCO</v>
          </cell>
          <cell r="M588">
            <v>0</v>
          </cell>
          <cell r="N588" t="str">
            <v>Ciudad de México</v>
          </cell>
          <cell r="O588">
            <v>2020</v>
          </cell>
        </row>
        <row r="589">
          <cell r="A589" t="str">
            <v>CORPORATIVO EN SERVICIOS DE INGENIERÍA MÉDICA, S.A. DE C.V.</v>
          </cell>
          <cell r="B589" t="str">
            <v>CSI -990730-SW9</v>
          </cell>
          <cell r="C589" t="str">
            <v>Calle</v>
          </cell>
          <cell r="D589" t="str">
            <v>MANAGUA</v>
          </cell>
          <cell r="E589">
            <v>685</v>
          </cell>
          <cell r="F589">
            <v>0</v>
          </cell>
          <cell r="G589" t="str">
            <v>Colonia</v>
          </cell>
          <cell r="H589" t="str">
            <v xml:space="preserve">LINDAVISTA                              </v>
          </cell>
          <cell r="I589">
            <v>0</v>
          </cell>
          <cell r="J589" t="str">
            <v>Ciudad de México</v>
          </cell>
          <cell r="K589">
            <v>0</v>
          </cell>
          <cell r="L589" t="str">
            <v>Ciudad de México</v>
          </cell>
          <cell r="M589">
            <v>0</v>
          </cell>
          <cell r="N589" t="str">
            <v>Ciudad de México</v>
          </cell>
          <cell r="O589" t="str">
            <v>07300</v>
          </cell>
        </row>
        <row r="590">
          <cell r="A590" t="str">
            <v>CORPORATIVO EN SERVICIOS DE INGENIERÍA MÉDICA, S.A. DE C.V.</v>
          </cell>
          <cell r="B590" t="str">
            <v>CSI -990730-SW9</v>
          </cell>
          <cell r="C590" t="str">
            <v>Calle</v>
          </cell>
          <cell r="D590" t="str">
            <v>MANAGUA</v>
          </cell>
          <cell r="E590">
            <v>685</v>
          </cell>
          <cell r="F590">
            <v>0</v>
          </cell>
          <cell r="G590" t="str">
            <v>Colonia</v>
          </cell>
          <cell r="H590" t="str">
            <v xml:space="preserve">LINDAVISTA                              </v>
          </cell>
          <cell r="I590">
            <v>0</v>
          </cell>
          <cell r="J590" t="str">
            <v>Ciudad de México</v>
          </cell>
          <cell r="K590">
            <v>0</v>
          </cell>
          <cell r="L590" t="str">
            <v>Ciudad de México</v>
          </cell>
          <cell r="M590">
            <v>0</v>
          </cell>
          <cell r="N590" t="str">
            <v>Ciudad de México</v>
          </cell>
          <cell r="O590" t="str">
            <v>07300</v>
          </cell>
        </row>
        <row r="591">
          <cell r="A591" t="str">
            <v>ASESORÍA Y PROVEEDORA DE EQUIPOS PARA LABORATORIO, S.A. DE C.V.</v>
          </cell>
          <cell r="B591" t="str">
            <v>APE -950801-FJ4</v>
          </cell>
          <cell r="C591" t="str">
            <v>Calle</v>
          </cell>
          <cell r="D591" t="str">
            <v>México</v>
          </cell>
          <cell r="E591">
            <v>2522</v>
          </cell>
          <cell r="F591">
            <v>0</v>
          </cell>
          <cell r="G591" t="str">
            <v>Colonia</v>
          </cell>
          <cell r="H591" t="str">
            <v>LADRÓN DE GUEVARA</v>
          </cell>
          <cell r="I591">
            <v>0</v>
          </cell>
          <cell r="J591" t="str">
            <v xml:space="preserve">GUADALAJARA                             </v>
          </cell>
          <cell r="K591">
            <v>0</v>
          </cell>
          <cell r="L591" t="str">
            <v xml:space="preserve">GUADALAJARA                             </v>
          </cell>
          <cell r="M591">
            <v>0</v>
          </cell>
          <cell r="N591" t="str">
            <v>Jalisco</v>
          </cell>
          <cell r="O591">
            <v>44600</v>
          </cell>
        </row>
        <row r="592">
          <cell r="A592" t="str">
            <v>NAVARRO PUC MELCHOR GASPAR</v>
          </cell>
          <cell r="B592" t="str">
            <v>NAPM-791002-5H9</v>
          </cell>
          <cell r="C592" t="str">
            <v>Calle</v>
          </cell>
          <cell r="D592">
            <v>14</v>
          </cell>
          <cell r="E592" t="str">
            <v>s/n</v>
          </cell>
          <cell r="F592">
            <v>0</v>
          </cell>
          <cell r="G592" t="str">
            <v>Colonia</v>
          </cell>
          <cell r="H592" t="str">
            <v>CENTRO</v>
          </cell>
          <cell r="I592">
            <v>0</v>
          </cell>
          <cell r="J592" t="str">
            <v>TIXCOCOB</v>
          </cell>
          <cell r="K592">
            <v>0</v>
          </cell>
          <cell r="L592" t="str">
            <v>TIXCOCOB</v>
          </cell>
          <cell r="M592">
            <v>0</v>
          </cell>
          <cell r="N592" t="str">
            <v>Yucatán</v>
          </cell>
          <cell r="O592">
            <v>97470</v>
          </cell>
        </row>
        <row r="593">
          <cell r="A593" t="str">
            <v>FARMACOS Y ABASTECIMIENTOS PARA LA SALUD, SA DE CV</v>
          </cell>
          <cell r="B593" t="str">
            <v>FAS -140616-9P8</v>
          </cell>
          <cell r="C593" t="str">
            <v>Calle</v>
          </cell>
          <cell r="D593" t="str">
            <v>AVENIDA CUAUHTEMOC</v>
          </cell>
          <cell r="E593">
            <v>1202</v>
          </cell>
          <cell r="F593" t="str">
            <v>Interior 5</v>
          </cell>
          <cell r="G593" t="str">
            <v>Colonia</v>
          </cell>
          <cell r="H593" t="str">
            <v xml:space="preserve">SANTA CRUZ ATOYAC                       </v>
          </cell>
          <cell r="I593">
            <v>0</v>
          </cell>
          <cell r="J593" t="str">
            <v>Ciudad de México</v>
          </cell>
          <cell r="K593">
            <v>0</v>
          </cell>
          <cell r="L593" t="str">
            <v xml:space="preserve">BENITO JUAREZ                           </v>
          </cell>
          <cell r="M593">
            <v>0</v>
          </cell>
          <cell r="N593" t="str">
            <v>Ciudad de México</v>
          </cell>
          <cell r="O593" t="str">
            <v>03310</v>
          </cell>
        </row>
        <row r="594">
          <cell r="A594" t="str">
            <v xml:space="preserve">GE SISTEMAS MEDICOS DE MEXICO SA DE CV            </v>
          </cell>
          <cell r="B594" t="str">
            <v>GSM -920409-JL6</v>
          </cell>
          <cell r="C594" t="str">
            <v>Calle</v>
          </cell>
          <cell r="D594" t="str">
            <v xml:space="preserve">ANTONIO DOVALI JAIME NUM. 70 TORRE B PISO 4       </v>
          </cell>
          <cell r="E594">
            <v>70</v>
          </cell>
          <cell r="F594">
            <v>4</v>
          </cell>
          <cell r="G594" t="str">
            <v>Colonia</v>
          </cell>
          <cell r="H594" t="str">
            <v xml:space="preserve">SANTA FE                                </v>
          </cell>
          <cell r="I594">
            <v>0</v>
          </cell>
          <cell r="J594" t="str">
            <v>Ciudad de México</v>
          </cell>
          <cell r="K594">
            <v>0</v>
          </cell>
          <cell r="L594" t="str">
            <v xml:space="preserve">ALVARO OBREGON                          </v>
          </cell>
          <cell r="M594">
            <v>0</v>
          </cell>
          <cell r="N594" t="str">
            <v>Ciudad de México</v>
          </cell>
          <cell r="O594" t="str">
            <v>01210</v>
          </cell>
        </row>
        <row r="595">
          <cell r="A595" t="str">
            <v xml:space="preserve">PRODUCTOS FARMACEUTICOS EKA, S.A. DE C.V.         </v>
          </cell>
          <cell r="B595" t="str">
            <v>PFE -190926-IK3</v>
          </cell>
          <cell r="C595" t="str">
            <v>Calle</v>
          </cell>
          <cell r="D595" t="str">
            <v xml:space="preserve">CALLE CHIMALPOPOCA MNZ. 40  LOTE 32               </v>
          </cell>
          <cell r="E595">
            <v>32</v>
          </cell>
          <cell r="F595">
            <v>0</v>
          </cell>
          <cell r="G595" t="str">
            <v>Colonia</v>
          </cell>
          <cell r="H595" t="str">
            <v xml:space="preserve">SANTA ISABEL TOLA                       </v>
          </cell>
          <cell r="I595">
            <v>0</v>
          </cell>
          <cell r="J595" t="str">
            <v>Ciudad de México</v>
          </cell>
          <cell r="K595">
            <v>0</v>
          </cell>
          <cell r="L595" t="str">
            <v xml:space="preserve">GUSTAVO A. MADERO                       </v>
          </cell>
          <cell r="M595">
            <v>0</v>
          </cell>
          <cell r="N595" t="str">
            <v>Ciudad de México</v>
          </cell>
          <cell r="O595" t="str">
            <v>07010</v>
          </cell>
        </row>
        <row r="596">
          <cell r="A596" t="str">
            <v>CORPORATIVO MS SISTEMAS MÉDICOS, S.A. DE C.V.</v>
          </cell>
          <cell r="B596" t="str">
            <v>CMS -100107-GI3</v>
          </cell>
          <cell r="C596" t="str">
            <v>Calle</v>
          </cell>
          <cell r="D596" t="str">
            <v>Lago Alberto</v>
          </cell>
          <cell r="E596">
            <v>442</v>
          </cell>
          <cell r="F596">
            <v>0</v>
          </cell>
          <cell r="G596" t="str">
            <v>Colonia</v>
          </cell>
          <cell r="H596" t="str">
            <v>ANÁHUAC I SECCIÓN</v>
          </cell>
          <cell r="I596">
            <v>0</v>
          </cell>
          <cell r="J596" t="str">
            <v>Ciudad de México</v>
          </cell>
          <cell r="K596">
            <v>0</v>
          </cell>
          <cell r="L596" t="str">
            <v>MIGUEL HIDALGO</v>
          </cell>
          <cell r="M596">
            <v>0</v>
          </cell>
          <cell r="N596" t="str">
            <v>Ciudad de México</v>
          </cell>
          <cell r="O596">
            <v>11320</v>
          </cell>
        </row>
        <row r="597">
          <cell r="A597" t="str">
            <v xml:space="preserve">KEY QUIMICA, S. A. DE C. V.                       </v>
          </cell>
          <cell r="B597" t="str">
            <v>KQU -691101-6X5</v>
          </cell>
          <cell r="C597" t="str">
            <v>Calle</v>
          </cell>
          <cell r="D597" t="str">
            <v>JAIME NUNO OTE.</v>
          </cell>
          <cell r="E597">
            <v>433</v>
          </cell>
          <cell r="F597">
            <v>0</v>
          </cell>
          <cell r="G597" t="str">
            <v>Colonia</v>
          </cell>
          <cell r="H597" t="str">
            <v xml:space="preserve">DEL NORTE                               </v>
          </cell>
          <cell r="I597">
            <v>0</v>
          </cell>
          <cell r="J597" t="str">
            <v xml:space="preserve">MONTERREY                               </v>
          </cell>
          <cell r="K597">
            <v>0</v>
          </cell>
          <cell r="L597" t="str">
            <v xml:space="preserve">MONTERREY                               </v>
          </cell>
          <cell r="M597">
            <v>0</v>
          </cell>
          <cell r="N597" t="str">
            <v>Nuevo León</v>
          </cell>
          <cell r="O597" t="str">
            <v>64500</v>
          </cell>
        </row>
        <row r="598">
          <cell r="A598" t="str">
            <v>LIMPEX, S.A. DE C.V.</v>
          </cell>
          <cell r="B598" t="str">
            <v>LIM -160107-HM5</v>
          </cell>
          <cell r="C598" t="str">
            <v>Calle</v>
          </cell>
          <cell r="D598" t="str">
            <v>MIGUEL ALEMÁN</v>
          </cell>
          <cell r="E598">
            <v>2757</v>
          </cell>
          <cell r="F598">
            <v>0</v>
          </cell>
          <cell r="G598" t="str">
            <v>Colonia</v>
          </cell>
          <cell r="H598" t="str">
            <v>LÓPEZ MATEOS</v>
          </cell>
          <cell r="I598">
            <v>0</v>
          </cell>
          <cell r="J598" t="str">
            <v>VERACRUZ</v>
          </cell>
          <cell r="K598">
            <v>0</v>
          </cell>
          <cell r="L598" t="str">
            <v>VERACRUZ</v>
          </cell>
          <cell r="M598">
            <v>0</v>
          </cell>
          <cell r="N598" t="str">
            <v>Veracruz de Ignacio de la Llave</v>
          </cell>
          <cell r="O598">
            <v>91778</v>
          </cell>
        </row>
        <row r="599">
          <cell r="A599" t="str">
            <v xml:space="preserve">PAROLI SOLUTIONS, S.A. DE C.V.                    </v>
          </cell>
          <cell r="B599" t="str">
            <v>PSO -051214-QF9</v>
          </cell>
          <cell r="C599" t="str">
            <v>Calle</v>
          </cell>
          <cell r="D599" t="str">
            <v xml:space="preserve">AV. EJERCITO NACIONAL NUM. 373 INT. 603           </v>
          </cell>
          <cell r="E599">
            <v>373</v>
          </cell>
          <cell r="F599">
            <v>603</v>
          </cell>
          <cell r="G599" t="str">
            <v>Colonia</v>
          </cell>
          <cell r="H599" t="str">
            <v xml:space="preserve">GRANADA                                 </v>
          </cell>
          <cell r="I599">
            <v>0</v>
          </cell>
          <cell r="J599" t="str">
            <v>Ciudad de México</v>
          </cell>
          <cell r="K599">
            <v>0</v>
          </cell>
          <cell r="L599" t="str">
            <v xml:space="preserve">MIGUEL HIDALGO                          </v>
          </cell>
          <cell r="M599">
            <v>0</v>
          </cell>
          <cell r="N599" t="str">
            <v>Ciudad de México</v>
          </cell>
          <cell r="O599" t="str">
            <v>11520</v>
          </cell>
        </row>
        <row r="600">
          <cell r="A600" t="str">
            <v xml:space="preserve">SHEMY MEXICANA, S. A. DE C. V.                    </v>
          </cell>
          <cell r="B600" t="str">
            <v>SME -870519-RU6</v>
          </cell>
          <cell r="C600" t="str">
            <v>Calle</v>
          </cell>
          <cell r="D600" t="str">
            <v>CALLE SAMULA</v>
          </cell>
          <cell r="E600" t="str">
            <v>Mz. 727</v>
          </cell>
          <cell r="F600" t="str">
            <v>Lt. 10</v>
          </cell>
          <cell r="G600" t="str">
            <v>Colonia</v>
          </cell>
          <cell r="H600" t="str">
            <v xml:space="preserve">PEDREGAL DE SAN NICOLAS 1A SECCION      </v>
          </cell>
          <cell r="I600">
            <v>0</v>
          </cell>
          <cell r="J600" t="str">
            <v>Ciudad de México</v>
          </cell>
          <cell r="K600">
            <v>0</v>
          </cell>
          <cell r="L600" t="str">
            <v xml:space="preserve">TLALPAN                                 </v>
          </cell>
          <cell r="M600">
            <v>0</v>
          </cell>
          <cell r="N600" t="str">
            <v>Ciudad de México</v>
          </cell>
          <cell r="O600" t="str">
            <v>14100</v>
          </cell>
        </row>
        <row r="601">
          <cell r="A601" t="str">
            <v xml:space="preserve">ARMONIA PHARMA, S. DE R.L. DE C.V.                </v>
          </cell>
          <cell r="B601" t="str">
            <v>APH -180709-FXA</v>
          </cell>
          <cell r="C601" t="str">
            <v>Calle</v>
          </cell>
          <cell r="D601" t="str">
            <v>PROLONGACION LOPEZ MATEOS SUR</v>
          </cell>
          <cell r="E601">
            <v>1710</v>
          </cell>
          <cell r="F601" t="str">
            <v>PB-9</v>
          </cell>
          <cell r="G601" t="str">
            <v>Colonia</v>
          </cell>
          <cell r="H601" t="str">
            <v xml:space="preserve">SANTA ISABEL                            </v>
          </cell>
          <cell r="I601">
            <v>0</v>
          </cell>
          <cell r="J601" t="str">
            <v xml:space="preserve">TLAJOMULCO DE ZUNIGA                    </v>
          </cell>
          <cell r="K601">
            <v>0</v>
          </cell>
          <cell r="L601" t="str">
            <v xml:space="preserve">TLAJOMULCO DE ZUNIGA                    </v>
          </cell>
          <cell r="M601">
            <v>0</v>
          </cell>
          <cell r="N601" t="str">
            <v xml:space="preserve">JALISCO             </v>
          </cell>
          <cell r="O601" t="str">
            <v>45645</v>
          </cell>
        </row>
        <row r="602">
          <cell r="A602" t="str">
            <v xml:space="preserve">ARMONIA PHARMA, S. DE R.L. DE C.V.                </v>
          </cell>
          <cell r="B602" t="str">
            <v>APH -180709-FXA</v>
          </cell>
          <cell r="C602" t="str">
            <v>Calle</v>
          </cell>
          <cell r="D602" t="str">
            <v>PROLONGACION LOPEZ MATEOS SUR</v>
          </cell>
          <cell r="E602">
            <v>1710</v>
          </cell>
          <cell r="F602" t="str">
            <v>PB-9</v>
          </cell>
          <cell r="G602" t="str">
            <v>Colonia</v>
          </cell>
          <cell r="H602" t="str">
            <v xml:space="preserve">SANTA ISABEL                            </v>
          </cell>
          <cell r="I602">
            <v>0</v>
          </cell>
          <cell r="J602" t="str">
            <v xml:space="preserve">TLAJOMULCO DE ZUNIGA                    </v>
          </cell>
          <cell r="K602">
            <v>0</v>
          </cell>
          <cell r="L602" t="str">
            <v xml:space="preserve">TLAJOMULCO DE ZUNIGA                    </v>
          </cell>
          <cell r="M602">
            <v>0</v>
          </cell>
          <cell r="N602" t="str">
            <v xml:space="preserve">JALISCO             </v>
          </cell>
          <cell r="O602" t="str">
            <v>45645</v>
          </cell>
        </row>
        <row r="603">
          <cell r="A603" t="str">
            <v xml:space="preserve">ARMONIA PHARMA, S. DE R.L. DE C.V.                </v>
          </cell>
          <cell r="B603" t="str">
            <v>APH -180709-FXA</v>
          </cell>
          <cell r="C603" t="str">
            <v>Calle</v>
          </cell>
          <cell r="D603" t="str">
            <v>PROLONGACION LOPEZ MATEOS SUR</v>
          </cell>
          <cell r="E603">
            <v>1710</v>
          </cell>
          <cell r="F603" t="str">
            <v>PB-9</v>
          </cell>
          <cell r="G603" t="str">
            <v>Colonia</v>
          </cell>
          <cell r="H603" t="str">
            <v xml:space="preserve">SANTA ISABEL                            </v>
          </cell>
          <cell r="I603">
            <v>0</v>
          </cell>
          <cell r="J603" t="str">
            <v xml:space="preserve">TLAJOMULCO DE ZUNIGA                    </v>
          </cell>
          <cell r="K603">
            <v>0</v>
          </cell>
          <cell r="L603" t="str">
            <v xml:space="preserve">TLAJOMULCO DE ZUNIGA                    </v>
          </cell>
          <cell r="M603">
            <v>0</v>
          </cell>
          <cell r="N603" t="str">
            <v xml:space="preserve">JALISCO             </v>
          </cell>
          <cell r="O603" t="str">
            <v>45645</v>
          </cell>
        </row>
        <row r="604">
          <cell r="A604" t="str">
            <v>NOVEROLA MARTÍN LUZ ANGÉLICA</v>
          </cell>
          <cell r="B604" t="str">
            <v>NOML-680917-U63</v>
          </cell>
          <cell r="C604" t="str">
            <v>Calle</v>
          </cell>
          <cell r="D604" t="str">
            <v>Francisco J. Mujica</v>
          </cell>
          <cell r="E604">
            <v>238</v>
          </cell>
          <cell r="F604">
            <v>0</v>
          </cell>
          <cell r="G604" t="str">
            <v>Colonia</v>
          </cell>
          <cell r="H604" t="str">
            <v>ADOLFO LÓPEZ MATEOS</v>
          </cell>
          <cell r="I604">
            <v>0</v>
          </cell>
          <cell r="J604" t="str">
            <v>Chetumal</v>
          </cell>
          <cell r="K604">
            <v>0</v>
          </cell>
          <cell r="L604" t="str">
            <v>Othón P. Blanco</v>
          </cell>
          <cell r="M604">
            <v>0</v>
          </cell>
          <cell r="N604" t="str">
            <v>Quintana Roo</v>
          </cell>
          <cell r="O604">
            <v>77010</v>
          </cell>
        </row>
        <row r="605">
          <cell r="A605" t="str">
            <v>ENRÍQUEZ SERVICIOS, OBRAS Y SUMINISTROS, S.A. DE C.V.</v>
          </cell>
          <cell r="B605" t="str">
            <v>ESO -090828-6F2</v>
          </cell>
          <cell r="C605" t="str">
            <v>Calle</v>
          </cell>
          <cell r="D605" t="str">
            <v>Bosques de Irak</v>
          </cell>
          <cell r="E605">
            <v>9</v>
          </cell>
          <cell r="F605">
            <v>0</v>
          </cell>
          <cell r="G605" t="str">
            <v>Colonia</v>
          </cell>
          <cell r="H605" t="str">
            <v>BOSQUES DE ARAGÓN</v>
          </cell>
          <cell r="I605">
            <v>0</v>
          </cell>
          <cell r="J605" t="str">
            <v>CIUDAD NEZA</v>
          </cell>
          <cell r="K605">
            <v>0</v>
          </cell>
          <cell r="L605" t="str">
            <v>NEZAHUALCÓYOTL</v>
          </cell>
          <cell r="M605">
            <v>0</v>
          </cell>
          <cell r="N605" t="str">
            <v>México</v>
          </cell>
          <cell r="O605">
            <v>57170</v>
          </cell>
        </row>
        <row r="606">
          <cell r="A606" t="str">
            <v>PROMOTORA CULTURAL DE CANCÚN, S.C.</v>
          </cell>
          <cell r="B606" t="str">
            <v>PCC -120521-MJ3</v>
          </cell>
          <cell r="C606" t="str">
            <v>Calle</v>
          </cell>
          <cell r="D606" t="str">
            <v>Fonatur</v>
          </cell>
          <cell r="E606" t="str">
            <v>Mz. 11</v>
          </cell>
          <cell r="F606" t="str">
            <v>Lt. 4</v>
          </cell>
          <cell r="G606" t="str">
            <v>Colonia</v>
          </cell>
          <cell r="H606" t="str">
            <v>SM. 313</v>
          </cell>
          <cell r="I606">
            <v>0</v>
          </cell>
          <cell r="J606" t="str">
            <v>Cancún</v>
          </cell>
          <cell r="K606">
            <v>0</v>
          </cell>
          <cell r="L606" t="str">
            <v>Benito Juárez</v>
          </cell>
          <cell r="M606">
            <v>0</v>
          </cell>
          <cell r="N606" t="str">
            <v>Quintana Roo</v>
          </cell>
          <cell r="O606">
            <v>77560</v>
          </cell>
        </row>
        <row r="607">
          <cell r="A607" t="str">
            <v>CONSORCIO EDUCATIVO FYF, S.C.</v>
          </cell>
          <cell r="B607" t="str">
            <v>CEF -170131-C79</v>
          </cell>
          <cell r="C607" t="str">
            <v>Calle</v>
          </cell>
          <cell r="D607" t="str">
            <v>San Salvador</v>
          </cell>
          <cell r="E607">
            <v>580</v>
          </cell>
          <cell r="F607">
            <v>0</v>
          </cell>
          <cell r="G607" t="str">
            <v>Colonia</v>
          </cell>
          <cell r="H607" t="str">
            <v>FRACCIONAMIENTO FLAMBOYANES</v>
          </cell>
          <cell r="I607">
            <v>0</v>
          </cell>
          <cell r="J607" t="str">
            <v>Chetumal</v>
          </cell>
          <cell r="K607">
            <v>0</v>
          </cell>
          <cell r="L607" t="str">
            <v>Othón P. Blanco</v>
          </cell>
          <cell r="M607">
            <v>0</v>
          </cell>
          <cell r="N607" t="str">
            <v>Quintana Roo</v>
          </cell>
          <cell r="O607">
            <v>77034</v>
          </cell>
        </row>
        <row r="608">
          <cell r="A608" t="str">
            <v>GRUPO EDUCATIVO INTEGRAL, S.C.</v>
          </cell>
          <cell r="B608" t="str">
            <v>GEI -051018-S26</v>
          </cell>
          <cell r="C608" t="str">
            <v>Calle</v>
          </cell>
          <cell r="D608" t="str">
            <v>Colegios</v>
          </cell>
          <cell r="E608" t="str">
            <v>Mz. 43</v>
          </cell>
          <cell r="F608">
            <v>0</v>
          </cell>
          <cell r="G608" t="str">
            <v>Colonia</v>
          </cell>
          <cell r="H608" t="str">
            <v>SM. 307</v>
          </cell>
          <cell r="I608">
            <v>0</v>
          </cell>
          <cell r="J608" t="str">
            <v>Cancún</v>
          </cell>
          <cell r="K608">
            <v>0</v>
          </cell>
          <cell r="L608" t="str">
            <v>Benito Juárez</v>
          </cell>
          <cell r="M608">
            <v>0</v>
          </cell>
          <cell r="N608" t="str">
            <v>Quintana Roo</v>
          </cell>
          <cell r="O608">
            <v>77560</v>
          </cell>
        </row>
        <row r="609">
          <cell r="A609" t="str">
            <v>VIAJES INTERNACIONALES MONARCA, S.A. DE C.V.</v>
          </cell>
          <cell r="B609" t="str">
            <v>VIM -980617-ES9</v>
          </cell>
          <cell r="C609" t="str">
            <v>Calle</v>
          </cell>
          <cell r="D609" t="str">
            <v>Delante y Pedro Loyola</v>
          </cell>
          <cell r="E609" t="str">
            <v>314-292</v>
          </cell>
          <cell r="F609">
            <v>0</v>
          </cell>
          <cell r="G609" t="str">
            <v>Colonia</v>
          </cell>
          <cell r="H609" t="str">
            <v>PLAYA ENSENADA</v>
          </cell>
          <cell r="I609">
            <v>0</v>
          </cell>
          <cell r="J609" t="str">
            <v>ENSENADA</v>
          </cell>
          <cell r="K609">
            <v>0</v>
          </cell>
          <cell r="L609" t="str">
            <v>ENSENADA</v>
          </cell>
          <cell r="M609">
            <v>0</v>
          </cell>
          <cell r="N609" t="str">
            <v>Baja California</v>
          </cell>
          <cell r="O609">
            <v>22880</v>
          </cell>
        </row>
        <row r="610">
          <cell r="A610" t="str">
            <v>VIAJES INTERNACIONALES MONARCA, S.A. DE C.V.</v>
          </cell>
          <cell r="B610" t="str">
            <v>VIM -980617-ES9</v>
          </cell>
          <cell r="C610" t="str">
            <v>Calle</v>
          </cell>
          <cell r="D610" t="str">
            <v>Delante y Pedro Loyola</v>
          </cell>
          <cell r="E610" t="str">
            <v>314-292</v>
          </cell>
          <cell r="F610">
            <v>0</v>
          </cell>
          <cell r="G610" t="str">
            <v>Colonia</v>
          </cell>
          <cell r="H610" t="str">
            <v>PLAYA ENSENADA</v>
          </cell>
          <cell r="I610">
            <v>0</v>
          </cell>
          <cell r="J610" t="str">
            <v>ENSENADA</v>
          </cell>
          <cell r="K610">
            <v>0</v>
          </cell>
          <cell r="L610" t="str">
            <v>ENSENADA</v>
          </cell>
          <cell r="M610">
            <v>0</v>
          </cell>
          <cell r="N610" t="str">
            <v>Baja California</v>
          </cell>
          <cell r="O610">
            <v>22880</v>
          </cell>
        </row>
        <row r="611">
          <cell r="A611" t="str">
            <v>TECNOLOGÍA Y DISEÑO INDUSTRIAL, S.A.P.I. DE C.V.</v>
          </cell>
          <cell r="B611" t="str">
            <v>TDI -001206-KV0</v>
          </cell>
          <cell r="C611" t="str">
            <v>Calle</v>
          </cell>
          <cell r="D611" t="str">
            <v>VOLCAN PARICUTIN</v>
          </cell>
          <cell r="E611">
            <v>6611</v>
          </cell>
          <cell r="F611">
            <v>0</v>
          </cell>
          <cell r="G611" t="str">
            <v>Colonia</v>
          </cell>
          <cell r="H611" t="str">
            <v xml:space="preserve">EL COLLI URBANO                         </v>
          </cell>
          <cell r="I611">
            <v>0</v>
          </cell>
          <cell r="J611" t="str">
            <v xml:space="preserve">ZAPOPAN                                 </v>
          </cell>
          <cell r="K611">
            <v>0</v>
          </cell>
          <cell r="L611" t="str">
            <v xml:space="preserve">ZAPOPAN                                 </v>
          </cell>
          <cell r="M611">
            <v>0</v>
          </cell>
          <cell r="N611" t="str">
            <v>Jalisco</v>
          </cell>
          <cell r="O611" t="str">
            <v>45070</v>
          </cell>
        </row>
        <row r="612">
          <cell r="A612" t="str">
            <v>INSTITUTO MÉDICO PANAMERICANO, S.A. DE C.V.</v>
          </cell>
          <cell r="B612" t="str">
            <v>IMP -821112-BV9</v>
          </cell>
          <cell r="C612" t="str">
            <v>Calle</v>
          </cell>
          <cell r="D612">
            <v>54</v>
          </cell>
          <cell r="E612">
            <v>365</v>
          </cell>
          <cell r="F612">
            <v>0</v>
          </cell>
          <cell r="G612" t="str">
            <v>Colonia</v>
          </cell>
          <cell r="H612" t="str">
            <v>CENTRO</v>
          </cell>
          <cell r="I612">
            <v>0</v>
          </cell>
          <cell r="J612" t="str">
            <v>MÉRIDA</v>
          </cell>
          <cell r="K612">
            <v>0</v>
          </cell>
          <cell r="L612" t="str">
            <v>MÉRIDA</v>
          </cell>
          <cell r="M612">
            <v>0</v>
          </cell>
          <cell r="N612" t="str">
            <v>Yucatán</v>
          </cell>
          <cell r="O612">
            <v>97000</v>
          </cell>
        </row>
        <row r="613">
          <cell r="A613" t="str">
            <v>MUÑOZ MARTÍNEZ GALILEO ARMANDO</v>
          </cell>
          <cell r="B613" t="str">
            <v>MUMG-850301-E31</v>
          </cell>
          <cell r="C613" t="str">
            <v>Calle</v>
          </cell>
          <cell r="D613" t="str">
            <v>1 de Mayo</v>
          </cell>
          <cell r="E613">
            <v>803</v>
          </cell>
          <cell r="F613">
            <v>0</v>
          </cell>
          <cell r="G613" t="str">
            <v>Colonia</v>
          </cell>
          <cell r="H613" t="str">
            <v>OBRERA</v>
          </cell>
          <cell r="I613">
            <v>0</v>
          </cell>
          <cell r="J613" t="str">
            <v>VERACRUZ</v>
          </cell>
          <cell r="K613">
            <v>0</v>
          </cell>
          <cell r="L613" t="str">
            <v>CAMERINO Z. MENDOZA</v>
          </cell>
          <cell r="M613">
            <v>0</v>
          </cell>
          <cell r="N613" t="str">
            <v>Veracruz de Ignacio de la Llave</v>
          </cell>
          <cell r="O613">
            <v>94740</v>
          </cell>
        </row>
        <row r="614">
          <cell r="A614" t="str">
            <v>CENTRO MÉDICO DE COZUMEL, S.A. DE C.V.</v>
          </cell>
          <cell r="B614" t="str">
            <v>CMC  -970827-JL0</v>
          </cell>
          <cell r="C614" t="str">
            <v>Calle</v>
          </cell>
          <cell r="D614" t="str">
            <v>PRIMER SUR</v>
          </cell>
          <cell r="E614">
            <v>101</v>
          </cell>
          <cell r="F614">
            <v>0</v>
          </cell>
          <cell r="G614" t="str">
            <v>Colonia</v>
          </cell>
          <cell r="H614" t="str">
            <v>ADOLFO LÓPEZ MATEOS</v>
          </cell>
          <cell r="I614">
            <v>0</v>
          </cell>
          <cell r="J614" t="str">
            <v>COZUMEL</v>
          </cell>
          <cell r="K614">
            <v>0</v>
          </cell>
          <cell r="L614" t="str">
            <v>COZUMEL</v>
          </cell>
          <cell r="M614">
            <v>0</v>
          </cell>
          <cell r="N614" t="str">
            <v>Jalisco</v>
          </cell>
          <cell r="O614">
            <v>77640</v>
          </cell>
        </row>
        <row r="615">
          <cell r="A615" t="str">
            <v>GRUPO LAPCIT, S.A. DE C.V.</v>
          </cell>
          <cell r="B615" t="str">
            <v>GLA -020528-4M7</v>
          </cell>
          <cell r="C615" t="str">
            <v>Calle</v>
          </cell>
          <cell r="D615" t="str">
            <v>AV JUAREZ</v>
          </cell>
          <cell r="E615">
            <v>266</v>
          </cell>
          <cell r="F615">
            <v>0</v>
          </cell>
          <cell r="G615" t="str">
            <v>Colonia</v>
          </cell>
          <cell r="H615" t="str">
            <v xml:space="preserve">CENTRO                                  </v>
          </cell>
          <cell r="I615">
            <v>0</v>
          </cell>
          <cell r="J615" t="str">
            <v xml:space="preserve">TEPIC                                   </v>
          </cell>
          <cell r="K615">
            <v>0</v>
          </cell>
          <cell r="L615" t="str">
            <v xml:space="preserve">TEPIC                                   </v>
          </cell>
          <cell r="M615">
            <v>0</v>
          </cell>
          <cell r="N615" t="str">
            <v>Nayarit</v>
          </cell>
          <cell r="O615" t="str">
            <v>63000</v>
          </cell>
        </row>
        <row r="616">
          <cell r="A616" t="str">
            <v>HERRERA CABRERA ISIS DZUARA</v>
          </cell>
          <cell r="B616" t="str">
            <v>HECI-880104-832</v>
          </cell>
          <cell r="C616" t="str">
            <v>Calle</v>
          </cell>
          <cell r="D616" t="str">
            <v>Tanlum</v>
          </cell>
          <cell r="E616" t="str">
            <v>Mz. 56</v>
          </cell>
          <cell r="F616" t="str">
            <v>Lt. 20-A</v>
          </cell>
          <cell r="G616" t="str">
            <v>Colonia</v>
          </cell>
          <cell r="H616" t="str">
            <v>SM. 58</v>
          </cell>
          <cell r="I616">
            <v>0</v>
          </cell>
          <cell r="J616" t="str">
            <v>Cancún</v>
          </cell>
          <cell r="K616">
            <v>0</v>
          </cell>
          <cell r="L616" t="str">
            <v>Benito Juárez</v>
          </cell>
          <cell r="M616">
            <v>0</v>
          </cell>
          <cell r="N616" t="str">
            <v>Quintana Roo</v>
          </cell>
          <cell r="O616">
            <v>77515</v>
          </cell>
        </row>
        <row r="617">
          <cell r="A617" t="str">
            <v>ADVANCED OCULAR CENTER, S.A. DE C.V.</v>
          </cell>
          <cell r="B617" t="str">
            <v>AOC -150812-UQ1</v>
          </cell>
          <cell r="C617" t="str">
            <v>Calle</v>
          </cell>
          <cell r="D617" t="str">
            <v>Tierra</v>
          </cell>
          <cell r="E617">
            <v>5</v>
          </cell>
          <cell r="F617">
            <v>0</v>
          </cell>
          <cell r="G617" t="str">
            <v>Colonia</v>
          </cell>
          <cell r="H617" t="str">
            <v>ZONA URBANA</v>
          </cell>
          <cell r="I617">
            <v>0</v>
          </cell>
          <cell r="J617" t="str">
            <v>Cancún</v>
          </cell>
          <cell r="K617">
            <v>0</v>
          </cell>
          <cell r="L617" t="str">
            <v>Benito Juárez</v>
          </cell>
          <cell r="M617">
            <v>0</v>
          </cell>
          <cell r="N617" t="str">
            <v>Quintana Roo</v>
          </cell>
          <cell r="O617">
            <v>77500</v>
          </cell>
        </row>
        <row r="618">
          <cell r="A618" t="str">
            <v>COORDINACIÓN DE DISTRIBUCIONES Y SERVICIOS LOGÍSTICOS, S.A. DE C.V.</v>
          </cell>
          <cell r="B618" t="str">
            <v>CDS -001113-K23</v>
          </cell>
          <cell r="C618" t="str">
            <v>Calle</v>
          </cell>
          <cell r="D618" t="str">
            <v>EMILIANO ZAPATA</v>
          </cell>
          <cell r="E618">
            <v>1281</v>
          </cell>
          <cell r="F618">
            <v>0</v>
          </cell>
          <cell r="G618" t="str">
            <v>Colonia</v>
          </cell>
          <cell r="H618" t="str">
            <v>LOMA BONITA</v>
          </cell>
          <cell r="I618">
            <v>0</v>
          </cell>
          <cell r="J618" t="str">
            <v>TUXTLA GUTIÉRREZ</v>
          </cell>
          <cell r="K618">
            <v>0</v>
          </cell>
          <cell r="L618" t="str">
            <v>TUXTLA GUTIÉRREZ</v>
          </cell>
          <cell r="M618">
            <v>0</v>
          </cell>
          <cell r="N618" t="str">
            <v>Chiapas</v>
          </cell>
          <cell r="O618">
            <v>29059</v>
          </cell>
        </row>
        <row r="619">
          <cell r="A619" t="str">
            <v>PACHECO MARTÍN JOSÉ GASPAR</v>
          </cell>
          <cell r="B619" t="str">
            <v>PAMG-700104-N41</v>
          </cell>
          <cell r="C619" t="str">
            <v>Calle</v>
          </cell>
          <cell r="D619" t="str">
            <v>RUTA 5</v>
          </cell>
          <cell r="E619" t="str">
            <v>Mz. 49</v>
          </cell>
          <cell r="F619" t="str">
            <v>Lt. 26</v>
          </cell>
          <cell r="G619" t="str">
            <v>Colonia</v>
          </cell>
          <cell r="H619" t="str">
            <v>REGIÓN 101</v>
          </cell>
          <cell r="I619">
            <v>0</v>
          </cell>
          <cell r="J619" t="str">
            <v>Cancún</v>
          </cell>
          <cell r="K619">
            <v>0</v>
          </cell>
          <cell r="L619" t="str">
            <v>Benito Juárez</v>
          </cell>
          <cell r="M619">
            <v>0</v>
          </cell>
          <cell r="N619" t="str">
            <v>Quintana Roo</v>
          </cell>
          <cell r="O619">
            <v>77519</v>
          </cell>
        </row>
        <row r="620">
          <cell r="A620" t="str">
            <v>HERNÁNDEZ CEBALLOS RAÚL ARIEL</v>
          </cell>
          <cell r="B620" t="str">
            <v>HECR-810531-EN5</v>
          </cell>
          <cell r="C620" t="str">
            <v>Calle</v>
          </cell>
          <cell r="D620" t="str">
            <v>C REPUBLICA DOMINICANA</v>
          </cell>
          <cell r="E620">
            <v>469</v>
          </cell>
          <cell r="F620">
            <v>0</v>
          </cell>
          <cell r="G620" t="str">
            <v>Colonia</v>
          </cell>
          <cell r="H620" t="str">
            <v xml:space="preserve">NUEVA GENERACION                        </v>
          </cell>
          <cell r="I620">
            <v>0</v>
          </cell>
          <cell r="J620" t="str">
            <v>Chetumal</v>
          </cell>
          <cell r="K620">
            <v>0</v>
          </cell>
          <cell r="L620" t="str">
            <v>Othón P. Blanco</v>
          </cell>
          <cell r="M620">
            <v>0</v>
          </cell>
          <cell r="N620" t="str">
            <v>Quintana Roo</v>
          </cell>
          <cell r="O620" t="str">
            <v>77086</v>
          </cell>
        </row>
        <row r="621">
          <cell r="A621" t="str">
            <v>EMBOTELLADORAS BEPENSA, S.A. DE C.V.</v>
          </cell>
          <cell r="B621" t="str">
            <v>EBE -771103-7Y5</v>
          </cell>
          <cell r="C621" t="str">
            <v>Calle</v>
          </cell>
          <cell r="D621">
            <v>29</v>
          </cell>
          <cell r="E621">
            <v>340</v>
          </cell>
          <cell r="F621">
            <v>0</v>
          </cell>
          <cell r="G621" t="str">
            <v>Colonia</v>
          </cell>
          <cell r="H621" t="str">
            <v>YUCALPETÉN</v>
          </cell>
          <cell r="I621">
            <v>0</v>
          </cell>
          <cell r="J621" t="str">
            <v>PROGRESO</v>
          </cell>
          <cell r="K621">
            <v>0</v>
          </cell>
          <cell r="L621" t="str">
            <v>PROGRESO</v>
          </cell>
          <cell r="M621">
            <v>0</v>
          </cell>
          <cell r="N621" t="str">
            <v>Yucatán</v>
          </cell>
          <cell r="O621">
            <v>97320</v>
          </cell>
        </row>
        <row r="622">
          <cell r="A622" t="str">
            <v>CENTRO MÉDICO DE COZUMEL, S.A. DE C.V.</v>
          </cell>
          <cell r="B622" t="str">
            <v>CMC  -970827-JL0</v>
          </cell>
          <cell r="C622" t="str">
            <v>Calle</v>
          </cell>
          <cell r="D622" t="str">
            <v>PRIMER SUR</v>
          </cell>
          <cell r="E622">
            <v>101</v>
          </cell>
          <cell r="F622">
            <v>0</v>
          </cell>
          <cell r="G622" t="str">
            <v>Colonia</v>
          </cell>
          <cell r="H622" t="str">
            <v>ADOLFO LÓPEZ MATEOS</v>
          </cell>
          <cell r="I622">
            <v>0</v>
          </cell>
          <cell r="J622" t="str">
            <v>COZUMEL</v>
          </cell>
          <cell r="K622">
            <v>0</v>
          </cell>
          <cell r="L622" t="str">
            <v>COZUMEL</v>
          </cell>
          <cell r="M622">
            <v>0</v>
          </cell>
          <cell r="N622" t="str">
            <v>Jalisco</v>
          </cell>
          <cell r="O622">
            <v>77640</v>
          </cell>
        </row>
        <row r="623">
          <cell r="A623" t="str">
            <v>HOSPITAL AMERIMED COZUMEL ISLAMED, S.A. DE C.V.</v>
          </cell>
          <cell r="B623" t="str">
            <v>HAC -130614-NZ9</v>
          </cell>
          <cell r="C623" t="str">
            <v>Calle</v>
          </cell>
          <cell r="D623" t="str">
            <v>ADOLFO ROSADO SALAS</v>
          </cell>
          <cell r="E623">
            <v>999</v>
          </cell>
          <cell r="F623">
            <v>0</v>
          </cell>
          <cell r="G623" t="str">
            <v>Colonia</v>
          </cell>
          <cell r="H623" t="str">
            <v xml:space="preserve">RICARDO FLORES MAGON                    </v>
          </cell>
          <cell r="I623">
            <v>0</v>
          </cell>
          <cell r="J623" t="str">
            <v xml:space="preserve">COZUMEL                                 </v>
          </cell>
          <cell r="K623">
            <v>0</v>
          </cell>
          <cell r="L623" t="str">
            <v xml:space="preserve">COZUMEL                                 </v>
          </cell>
          <cell r="M623">
            <v>0</v>
          </cell>
          <cell r="N623" t="str">
            <v>Quintana Roo</v>
          </cell>
          <cell r="O623" t="str">
            <v>77670</v>
          </cell>
        </row>
        <row r="624">
          <cell r="A624" t="str">
            <v>OBEA, S.A. DE C.V.</v>
          </cell>
          <cell r="B624" t="str">
            <v>OBE -100208-CV4</v>
          </cell>
          <cell r="C624" t="str">
            <v>Calle</v>
          </cell>
          <cell r="D624" t="str">
            <v>16 de Septiembre</v>
          </cell>
          <cell r="E624">
            <v>1888</v>
          </cell>
          <cell r="F624" t="str">
            <v>Planta Baja</v>
          </cell>
          <cell r="G624" t="str">
            <v>Colonia</v>
          </cell>
          <cell r="H624" t="str">
            <v xml:space="preserve">RICARDO FLORES MAGON                    </v>
          </cell>
          <cell r="I624">
            <v>0</v>
          </cell>
          <cell r="J624" t="str">
            <v>VERACRUZ</v>
          </cell>
          <cell r="K624">
            <v>0</v>
          </cell>
          <cell r="L624" t="str">
            <v>VERACRUZ</v>
          </cell>
          <cell r="M624">
            <v>0</v>
          </cell>
          <cell r="N624" t="str">
            <v>Veracruz de Ignacio de la Llave</v>
          </cell>
          <cell r="O624">
            <v>91900</v>
          </cell>
        </row>
        <row r="625">
          <cell r="A625" t="str">
            <v>LABORATORIOS MIRAMONTES, S.A. DE C.V.</v>
          </cell>
          <cell r="B625" t="str">
            <v>LMI -110526-FF9</v>
          </cell>
          <cell r="C625" t="str">
            <v>Calle</v>
          </cell>
          <cell r="D625" t="str">
            <v>Camino Santa Teresa</v>
          </cell>
          <cell r="E625">
            <v>1055</v>
          </cell>
          <cell r="F625" t="str">
            <v>Interior 845</v>
          </cell>
          <cell r="G625" t="str">
            <v>Colonia</v>
          </cell>
          <cell r="H625" t="str">
            <v>HÉROES DE PADIERNA</v>
          </cell>
          <cell r="I625">
            <v>0</v>
          </cell>
          <cell r="J625" t="str">
            <v>Ciudad de México</v>
          </cell>
          <cell r="K625">
            <v>0</v>
          </cell>
          <cell r="L625" t="str">
            <v>LA  MAGDALENA CONTRERAS</v>
          </cell>
          <cell r="M625">
            <v>0</v>
          </cell>
          <cell r="N625" t="str">
            <v>Ciudad de México</v>
          </cell>
          <cell r="O625">
            <v>10700</v>
          </cell>
        </row>
        <row r="626">
          <cell r="A626" t="str">
            <v>ADVANCED OCULAR CENTER, S.A. DE C.V.</v>
          </cell>
          <cell r="B626" t="str">
            <v>AOC -150812-UQ1</v>
          </cell>
          <cell r="C626" t="str">
            <v>Calle</v>
          </cell>
          <cell r="D626" t="str">
            <v>Tierra</v>
          </cell>
          <cell r="E626">
            <v>5</v>
          </cell>
          <cell r="F626">
            <v>0</v>
          </cell>
          <cell r="G626" t="str">
            <v>Colonia</v>
          </cell>
          <cell r="H626" t="str">
            <v>ZONA URBANA</v>
          </cell>
          <cell r="I626">
            <v>0</v>
          </cell>
          <cell r="J626" t="str">
            <v>Cancún</v>
          </cell>
          <cell r="K626">
            <v>0</v>
          </cell>
          <cell r="L626" t="str">
            <v>Benito Juárez</v>
          </cell>
          <cell r="M626">
            <v>0</v>
          </cell>
          <cell r="N626" t="str">
            <v>Quintana Roo</v>
          </cell>
          <cell r="O626">
            <v>77500</v>
          </cell>
        </row>
        <row r="627">
          <cell r="A627" t="str">
            <v>VIAJES INTERNACIONALES MONARCA, S.A. DE C.V.</v>
          </cell>
          <cell r="B627" t="str">
            <v>VIM -980617-ES9</v>
          </cell>
          <cell r="C627" t="str">
            <v>Calle</v>
          </cell>
          <cell r="D627" t="str">
            <v>Delante y Pedro Loyola</v>
          </cell>
          <cell r="E627" t="str">
            <v>314-292</v>
          </cell>
          <cell r="F627">
            <v>0</v>
          </cell>
          <cell r="G627" t="str">
            <v>Colonia</v>
          </cell>
          <cell r="H627" t="str">
            <v>PLAYA ENSENADA</v>
          </cell>
          <cell r="I627">
            <v>0</v>
          </cell>
          <cell r="J627" t="str">
            <v>ENSENADA</v>
          </cell>
          <cell r="K627">
            <v>0</v>
          </cell>
          <cell r="L627" t="str">
            <v>ENSENADA</v>
          </cell>
          <cell r="M627">
            <v>0</v>
          </cell>
          <cell r="N627" t="str">
            <v>Baja California</v>
          </cell>
          <cell r="O627">
            <v>22880</v>
          </cell>
        </row>
        <row r="628">
          <cell r="A628" t="str">
            <v>ARMENDARIZ CARLOS CELIA</v>
          </cell>
          <cell r="B628" t="str">
            <v>AECC-650810-UN0</v>
          </cell>
          <cell r="C628" t="str">
            <v>Calle</v>
          </cell>
          <cell r="D628" t="str">
            <v>RÍO CONCHOS PONIENTE</v>
          </cell>
          <cell r="E628">
            <v>419</v>
          </cell>
          <cell r="F628">
            <v>0</v>
          </cell>
          <cell r="G628" t="str">
            <v>Colonia</v>
          </cell>
          <cell r="H628" t="str">
            <v>CENTRO</v>
          </cell>
          <cell r="I628">
            <v>0</v>
          </cell>
          <cell r="J628" t="str">
            <v>DELICIAS</v>
          </cell>
          <cell r="K628">
            <v>0</v>
          </cell>
          <cell r="L628" t="str">
            <v>DELICIAS</v>
          </cell>
          <cell r="M628">
            <v>0</v>
          </cell>
          <cell r="N628" t="str">
            <v>Chihuahua</v>
          </cell>
          <cell r="O628">
            <v>33000</v>
          </cell>
        </row>
        <row r="629">
          <cell r="A629" t="str">
            <v>RODRÍGUEZ VICTORIO KARINA</v>
          </cell>
          <cell r="B629" t="str">
            <v>ROVK-750805-EI9</v>
          </cell>
          <cell r="C629" t="str">
            <v>Calle</v>
          </cell>
          <cell r="D629" t="str">
            <v>Arucos</v>
          </cell>
          <cell r="E629">
            <v>19</v>
          </cell>
          <cell r="F629" t="e">
            <v>#N/A</v>
          </cell>
          <cell r="G629" t="str">
            <v>Colonia</v>
          </cell>
          <cell r="H629" t="str">
            <v>IZCALLI JARDINES</v>
          </cell>
          <cell r="I629">
            <v>0</v>
          </cell>
          <cell r="J629" t="str">
            <v xml:space="preserve">ECATEPEC DE MORELOS                     </v>
          </cell>
          <cell r="K629">
            <v>0</v>
          </cell>
          <cell r="L629" t="str">
            <v xml:space="preserve">ECATEPEC DE MORELOS                     </v>
          </cell>
          <cell r="M629">
            <v>0</v>
          </cell>
          <cell r="N629" t="str">
            <v>México</v>
          </cell>
          <cell r="O629">
            <v>55050</v>
          </cell>
        </row>
        <row r="630">
          <cell r="A630" t="str">
            <v>GEFRAMEX, S.C.</v>
          </cell>
          <cell r="B630" t="str">
            <v>GEF -010618-L87</v>
          </cell>
          <cell r="C630" t="str">
            <v>Calle</v>
          </cell>
          <cell r="D630" t="str">
            <v>70 Avenida Sur</v>
          </cell>
          <cell r="E630">
            <v>1198</v>
          </cell>
          <cell r="F630">
            <v>0</v>
          </cell>
          <cell r="G630" t="str">
            <v>Colonia</v>
          </cell>
          <cell r="H630" t="str">
            <v>MARAVILLA</v>
          </cell>
          <cell r="I630">
            <v>0</v>
          </cell>
          <cell r="J630" t="str">
            <v>COZUMEL</v>
          </cell>
          <cell r="K630">
            <v>0</v>
          </cell>
          <cell r="L630" t="str">
            <v>COZUMEL</v>
          </cell>
          <cell r="M630">
            <v>0</v>
          </cell>
          <cell r="N630" t="str">
            <v>Quintana Roo</v>
          </cell>
          <cell r="O630">
            <v>77660</v>
          </cell>
        </row>
        <row r="631">
          <cell r="A631" t="str">
            <v>POOT CANUL JOSÉ NEHEMÍAS</v>
          </cell>
          <cell r="B631" t="str">
            <v>POCN-580401-G89</v>
          </cell>
          <cell r="C631" t="str">
            <v>Calle</v>
          </cell>
          <cell r="D631" t="str">
            <v>SAN LUIS POTOSÍ</v>
          </cell>
          <cell r="E631">
            <v>236</v>
          </cell>
          <cell r="F631">
            <v>0</v>
          </cell>
          <cell r="G631" t="str">
            <v>Colonia</v>
          </cell>
          <cell r="H631" t="str">
            <v>Veracruz</v>
          </cell>
          <cell r="I631">
            <v>0</v>
          </cell>
          <cell r="J631" t="str">
            <v>Calderitas</v>
          </cell>
          <cell r="K631">
            <v>0</v>
          </cell>
          <cell r="L631" t="str">
            <v>Calderitas</v>
          </cell>
          <cell r="M631">
            <v>0</v>
          </cell>
          <cell r="N631" t="str">
            <v>Quintana Roo</v>
          </cell>
          <cell r="O631" t="str">
            <v>77960</v>
          </cell>
        </row>
        <row r="632">
          <cell r="A632" t="str">
            <v>TAGAL, S.A. DE C.V.</v>
          </cell>
          <cell r="B632" t="str">
            <v>TAG -970210-2EA</v>
          </cell>
          <cell r="C632" t="str">
            <v>Calle</v>
          </cell>
          <cell r="D632" t="str">
            <v>Cobre</v>
          </cell>
          <cell r="E632">
            <v>106</v>
          </cell>
          <cell r="F632">
            <v>0</v>
          </cell>
          <cell r="G632" t="str">
            <v>Colonia</v>
          </cell>
          <cell r="H632" t="str">
            <v>CIUDAD INDUSTRIAL</v>
          </cell>
          <cell r="I632">
            <v>0</v>
          </cell>
          <cell r="J632" t="str">
            <v xml:space="preserve">VILLAHERMOSA                            </v>
          </cell>
          <cell r="K632">
            <v>0</v>
          </cell>
          <cell r="L632" t="str">
            <v xml:space="preserve">VILLAHERMOSA                            </v>
          </cell>
          <cell r="M632">
            <v>0</v>
          </cell>
          <cell r="N632" t="str">
            <v>Tabasco</v>
          </cell>
          <cell r="O632">
            <v>86010</v>
          </cell>
        </row>
        <row r="633">
          <cell r="A633" t="str">
            <v>FIVE BROH'S, S.A. DE C.V.</v>
          </cell>
          <cell r="B633" t="str">
            <v>FBR -091020-3V8</v>
          </cell>
          <cell r="C633" t="str">
            <v>Calle</v>
          </cell>
          <cell r="D633" t="str">
            <v>COLOSO DE RODAS</v>
          </cell>
          <cell r="E633">
            <v>82</v>
          </cell>
          <cell r="F633">
            <v>0</v>
          </cell>
          <cell r="G633" t="str">
            <v>Colonia</v>
          </cell>
          <cell r="H633" t="str">
            <v xml:space="preserve">NO ESPECIFICADA                         </v>
          </cell>
          <cell r="I633">
            <v>0</v>
          </cell>
          <cell r="J633" t="str">
            <v>Ciudad de México</v>
          </cell>
          <cell r="K633">
            <v>0</v>
          </cell>
          <cell r="L633" t="str">
            <v>Ciudad de México</v>
          </cell>
          <cell r="M633">
            <v>0</v>
          </cell>
          <cell r="N633" t="str">
            <v>Ciudad de México</v>
          </cell>
          <cell r="O633" t="str">
            <v>07069</v>
          </cell>
        </row>
        <row r="634">
          <cell r="A634" t="str">
            <v>AUTOBUSES DE ORIENTE ADO, S.A. DE C.V. EN PART. CONJ. CON AUTOBUSES ALAS DE ORO, S.A. DE C.V. Y AUTOBUSES RAPIDOS DE ZACATLAN SA DE CV</v>
          </cell>
          <cell r="B634" t="str">
            <v>AOR -540203-NL7</v>
          </cell>
          <cell r="C634" t="str">
            <v>Calle</v>
          </cell>
          <cell r="D634" t="str">
            <v>ARTILLEROS</v>
          </cell>
          <cell r="E634">
            <v>123</v>
          </cell>
          <cell r="F634">
            <v>0</v>
          </cell>
          <cell r="G634" t="str">
            <v>Colonia</v>
          </cell>
          <cell r="H634" t="str">
            <v>SIETE DE JULIO</v>
          </cell>
          <cell r="I634">
            <v>0</v>
          </cell>
          <cell r="J634" t="str">
            <v>Ciudad de México</v>
          </cell>
          <cell r="K634">
            <v>0</v>
          </cell>
          <cell r="L634" t="str">
            <v>VENUSTIANO CARRANZA</v>
          </cell>
          <cell r="M634">
            <v>0</v>
          </cell>
          <cell r="N634" t="str">
            <v>Ciudad de México</v>
          </cell>
          <cell r="O634">
            <v>15390</v>
          </cell>
        </row>
        <row r="635">
          <cell r="A635" t="str">
            <v>NAVIERA M-29, S.A. DE C.V.</v>
          </cell>
          <cell r="B635" t="str">
            <v>NMX -190410-E48</v>
          </cell>
          <cell r="C635" t="str">
            <v>Calle</v>
          </cell>
          <cell r="D635" t="str">
            <v>6 Norte</v>
          </cell>
          <cell r="E635">
            <v>14</v>
          </cell>
          <cell r="F635">
            <v>0</v>
          </cell>
          <cell r="G635" t="str">
            <v>Colonia</v>
          </cell>
          <cell r="H635" t="str">
            <v>CENTRO</v>
          </cell>
          <cell r="I635">
            <v>0</v>
          </cell>
          <cell r="J635" t="str">
            <v>COZUMEL</v>
          </cell>
          <cell r="K635">
            <v>0</v>
          </cell>
          <cell r="L635" t="str">
            <v>COZUMEL</v>
          </cell>
          <cell r="M635">
            <v>0</v>
          </cell>
          <cell r="N635" t="str">
            <v>Quintana Roo</v>
          </cell>
          <cell r="O635">
            <v>77600</v>
          </cell>
        </row>
        <row r="636">
          <cell r="A636" t="str">
            <v>SOLUCIONES INTEGRALES DE TRANSPORTACIÓN VERTICAL EN MÉXICO SITRAVEM, S.A. DE C.V. EN PART. CONJ. CON COMERCIALIZADORA BACROS, S.A. DE C.V.</v>
          </cell>
          <cell r="B636" t="str">
            <v>SIT -180531-P45</v>
          </cell>
          <cell r="C636" t="str">
            <v>Calle</v>
          </cell>
          <cell r="D636" t="str">
            <v>Central</v>
          </cell>
          <cell r="E636">
            <v>471</v>
          </cell>
          <cell r="F636" t="str">
            <v>Interior 28</v>
          </cell>
          <cell r="G636" t="str">
            <v>Colonia</v>
          </cell>
          <cell r="H636" t="str">
            <v>Unidad Habitacional Lomas de Becerra</v>
          </cell>
          <cell r="I636">
            <v>0</v>
          </cell>
          <cell r="J636" t="str">
            <v>Ciudad de México</v>
          </cell>
          <cell r="K636">
            <v>0</v>
          </cell>
          <cell r="L636" t="str">
            <v>ÁLVARO OBREGÓN</v>
          </cell>
          <cell r="M636">
            <v>0</v>
          </cell>
          <cell r="N636" t="str">
            <v>Ciudad de México</v>
          </cell>
          <cell r="O636">
            <v>1280</v>
          </cell>
        </row>
        <row r="637">
          <cell r="A637" t="str">
            <v xml:space="preserve">DAVLU DISTRIBUIDORA, S.A. DE C.V.                 </v>
          </cell>
          <cell r="B637" t="str">
            <v>DDI -110704-FU2</v>
          </cell>
          <cell r="C637" t="str">
            <v>Calle</v>
          </cell>
          <cell r="D637" t="str">
            <v>CALLE MANUEL FERNANDO SOTO</v>
          </cell>
          <cell r="E637">
            <v>152</v>
          </cell>
          <cell r="F637">
            <v>0</v>
          </cell>
          <cell r="G637" t="str">
            <v>Colonia</v>
          </cell>
          <cell r="H637" t="str">
            <v xml:space="preserve">CONSTITUCION DE LA REPUBLICA            </v>
          </cell>
          <cell r="I637">
            <v>0</v>
          </cell>
          <cell r="J637" t="str">
            <v>Ciudad de México</v>
          </cell>
          <cell r="K637">
            <v>0</v>
          </cell>
          <cell r="L637" t="str">
            <v xml:space="preserve">GUSTAVO A. MADERO                       </v>
          </cell>
          <cell r="M637">
            <v>0</v>
          </cell>
          <cell r="N637" t="str">
            <v>Ciudad de México</v>
          </cell>
          <cell r="O637" t="str">
            <v>07469</v>
          </cell>
        </row>
        <row r="638">
          <cell r="A638" t="str">
            <v xml:space="preserve">INFRA DEL SUR S.A. DE C.V.                        </v>
          </cell>
          <cell r="B638" t="str">
            <v>ISU -820801-FT2</v>
          </cell>
          <cell r="C638" t="str">
            <v>Calle</v>
          </cell>
          <cell r="D638" t="str">
            <v>CALLE 60</v>
          </cell>
          <cell r="E638">
            <v>337</v>
          </cell>
          <cell r="F638" t="str">
            <v>x 35</v>
          </cell>
          <cell r="G638" t="str">
            <v>Colonia</v>
          </cell>
          <cell r="H638" t="str">
            <v xml:space="preserve">CENTRO                                  </v>
          </cell>
          <cell r="I638">
            <v>0</v>
          </cell>
          <cell r="J638" t="str">
            <v xml:space="preserve">MERIDA                                  </v>
          </cell>
          <cell r="K638">
            <v>0</v>
          </cell>
          <cell r="L638" t="str">
            <v xml:space="preserve">MERIDA                                  </v>
          </cell>
          <cell r="M638">
            <v>0</v>
          </cell>
          <cell r="N638" t="str">
            <v>Yucatán</v>
          </cell>
          <cell r="O638" t="str">
            <v>97000</v>
          </cell>
        </row>
        <row r="639">
          <cell r="A639" t="str">
            <v>INFRA DEL SUR, S.A. DE C.V. EN PARTICIPACIÓN CONJUNTA CON CRYOINFRA, S.A. DE C.V. E INFRA, S.A. DE C.V.</v>
          </cell>
          <cell r="B639" t="str">
            <v>ISU -820801-FT2</v>
          </cell>
          <cell r="C639" t="str">
            <v>Calle</v>
          </cell>
          <cell r="D639" t="str">
            <v>CALLE 60</v>
          </cell>
          <cell r="E639">
            <v>337</v>
          </cell>
          <cell r="F639" t="str">
            <v>x 35</v>
          </cell>
          <cell r="G639" t="str">
            <v>Colonia</v>
          </cell>
          <cell r="H639" t="str">
            <v xml:space="preserve">CENTRO                                  </v>
          </cell>
          <cell r="I639">
            <v>0</v>
          </cell>
          <cell r="J639" t="str">
            <v xml:space="preserve">MERIDA                                  </v>
          </cell>
          <cell r="K639">
            <v>0</v>
          </cell>
          <cell r="L639" t="str">
            <v xml:space="preserve">MERIDA                                  </v>
          </cell>
          <cell r="M639">
            <v>0</v>
          </cell>
          <cell r="N639" t="str">
            <v>Yucatán</v>
          </cell>
          <cell r="O639" t="str">
            <v>97000</v>
          </cell>
        </row>
        <row r="640">
          <cell r="A640" t="str">
            <v>COMERCIALIZADORA JASS DE COMPRESORES, S.A. DE C.V.</v>
          </cell>
          <cell r="B640" t="str">
            <v>CJC -110531-6PA</v>
          </cell>
          <cell r="C640" t="str">
            <v>Calle</v>
          </cell>
          <cell r="D640" t="str">
            <v>VILLA OBREGON</v>
          </cell>
          <cell r="E640">
            <v>350</v>
          </cell>
          <cell r="F640">
            <v>0</v>
          </cell>
          <cell r="G640" t="str">
            <v>Colonia</v>
          </cell>
          <cell r="H640" t="str">
            <v xml:space="preserve">VICENTE VILLADA AMPLIACION              </v>
          </cell>
          <cell r="I640">
            <v>0</v>
          </cell>
          <cell r="J640" t="str">
            <v xml:space="preserve">CIUDAD NETZAHUALCOYOTL                  </v>
          </cell>
          <cell r="K640">
            <v>0</v>
          </cell>
          <cell r="L640" t="str">
            <v xml:space="preserve">CIUDAD NETZAHUALCOYOTL                  </v>
          </cell>
          <cell r="M640">
            <v>0</v>
          </cell>
          <cell r="N640" t="str">
            <v>México</v>
          </cell>
          <cell r="O640" t="str">
            <v>57710</v>
          </cell>
        </row>
        <row r="641">
          <cell r="A641" t="str">
            <v xml:space="preserve">INDALJIM, S.A. DE C.V.                            </v>
          </cell>
          <cell r="B641" t="str">
            <v>IND -120125-992</v>
          </cell>
          <cell r="C641" t="str">
            <v>Calle</v>
          </cell>
          <cell r="D641" t="str">
            <v>CARR. VALSEQUILLO</v>
          </cell>
          <cell r="E641" t="str">
            <v>Km. 9.5</v>
          </cell>
          <cell r="F641" t="str">
            <v>Bodega 2</v>
          </cell>
          <cell r="G641" t="str">
            <v>Colonia</v>
          </cell>
          <cell r="H641" t="str">
            <v xml:space="preserve">GUADALUPE TLATELPA                      </v>
          </cell>
          <cell r="I641">
            <v>0</v>
          </cell>
          <cell r="J641" t="str">
            <v xml:space="preserve">PUEBLA                                  </v>
          </cell>
          <cell r="K641">
            <v>0</v>
          </cell>
          <cell r="L641" t="str">
            <v xml:space="preserve">PUEBLA                                  </v>
          </cell>
          <cell r="M641">
            <v>0</v>
          </cell>
          <cell r="N641" t="str">
            <v>Puebla</v>
          </cell>
          <cell r="O641" t="str">
            <v>72960</v>
          </cell>
        </row>
        <row r="642">
          <cell r="A642" t="str">
            <v xml:space="preserve">ALONZO DOMINGUEZ JOSE FRANCISCO                   </v>
          </cell>
          <cell r="B642" t="str">
            <v>AODF-920803-PZ4</v>
          </cell>
          <cell r="C642" t="str">
            <v>Calle</v>
          </cell>
          <cell r="D642" t="str">
            <v>28</v>
          </cell>
          <cell r="E642">
            <v>376</v>
          </cell>
          <cell r="F642">
            <v>0</v>
          </cell>
          <cell r="G642" t="str">
            <v>Colonia</v>
          </cell>
          <cell r="H642" t="str">
            <v xml:space="preserve">FRACC. PEDREGALES DE TAMLUM             </v>
          </cell>
          <cell r="I642">
            <v>0</v>
          </cell>
          <cell r="J642" t="str">
            <v xml:space="preserve">MERIDA                                  </v>
          </cell>
          <cell r="K642">
            <v>0</v>
          </cell>
          <cell r="L642" t="str">
            <v xml:space="preserve">MERIDA                                  </v>
          </cell>
          <cell r="M642">
            <v>0</v>
          </cell>
          <cell r="N642" t="str">
            <v>Yucatán</v>
          </cell>
          <cell r="O642" t="str">
            <v>97210</v>
          </cell>
        </row>
        <row r="643">
          <cell r="A643" t="str">
            <v>ALONZO DOMÍNGUEZ JOSÉ FRANCISCO</v>
          </cell>
          <cell r="B643" t="str">
            <v>AODF-920803-PZ4</v>
          </cell>
          <cell r="C643" t="str">
            <v>Calle</v>
          </cell>
          <cell r="D643" t="str">
            <v>28</v>
          </cell>
          <cell r="E643">
            <v>376</v>
          </cell>
          <cell r="F643">
            <v>0</v>
          </cell>
          <cell r="G643" t="str">
            <v>Colonia</v>
          </cell>
          <cell r="H643" t="str">
            <v xml:space="preserve">FRACC. PEDREGALES DE TAMLUM             </v>
          </cell>
          <cell r="I643">
            <v>0</v>
          </cell>
          <cell r="J643" t="str">
            <v xml:space="preserve">MERIDA                                  </v>
          </cell>
          <cell r="K643">
            <v>0</v>
          </cell>
          <cell r="L643" t="str">
            <v xml:space="preserve">MERIDA                                  </v>
          </cell>
          <cell r="M643">
            <v>0</v>
          </cell>
          <cell r="N643" t="str">
            <v>Yucatán</v>
          </cell>
          <cell r="O643" t="str">
            <v>97210</v>
          </cell>
        </row>
        <row r="644">
          <cell r="A644" t="str">
            <v xml:space="preserve">DISTRIBUIDORA SAJOR, S.A. DE C.V.                 </v>
          </cell>
          <cell r="B644" t="str">
            <v>DSA -841204-3D2</v>
          </cell>
          <cell r="C644" t="str">
            <v>Calle</v>
          </cell>
          <cell r="D644" t="str">
            <v>RIO JUAREZ</v>
          </cell>
          <cell r="E644">
            <v>1447</v>
          </cell>
          <cell r="F644">
            <v>0</v>
          </cell>
          <cell r="G644" t="str">
            <v>Colonia</v>
          </cell>
          <cell r="H644" t="str">
            <v xml:space="preserve">EL ROSARIO                              </v>
          </cell>
          <cell r="I644">
            <v>0</v>
          </cell>
          <cell r="J644" t="str">
            <v xml:space="preserve">GUADALAJARA                             </v>
          </cell>
          <cell r="K644">
            <v>0</v>
          </cell>
          <cell r="L644" t="str">
            <v xml:space="preserve">GUADALAJARA                             </v>
          </cell>
          <cell r="M644">
            <v>0</v>
          </cell>
          <cell r="N644" t="str">
            <v>Jalisco</v>
          </cell>
          <cell r="O644" t="str">
            <v>44898</v>
          </cell>
        </row>
        <row r="645">
          <cell r="A645" t="str">
            <v xml:space="preserve">TECNOLOGIA EN INFORMATICA MULTIPLE, S.A. DE C.V.  </v>
          </cell>
          <cell r="B645" t="str">
            <v>TIM -030714-AU3</v>
          </cell>
          <cell r="C645" t="str">
            <v>Calle</v>
          </cell>
          <cell r="D645" t="str">
            <v>ADOLFO LOPEZ MATEOS</v>
          </cell>
          <cell r="E645">
            <v>462</v>
          </cell>
          <cell r="F645">
            <v>0</v>
          </cell>
          <cell r="G645" t="str">
            <v>Colonia</v>
          </cell>
          <cell r="H645" t="str">
            <v xml:space="preserve">AGUA AZUL SECC. PIRULES                 </v>
          </cell>
          <cell r="I645">
            <v>0</v>
          </cell>
          <cell r="J645" t="str">
            <v xml:space="preserve">NEZAHUALCOYOTL                          </v>
          </cell>
          <cell r="K645">
            <v>0</v>
          </cell>
          <cell r="L645" t="str">
            <v xml:space="preserve">NEZAHUALCOYOTL                          </v>
          </cell>
          <cell r="M645">
            <v>0</v>
          </cell>
          <cell r="N645" t="str">
            <v>México</v>
          </cell>
          <cell r="O645" t="str">
            <v>57510</v>
          </cell>
        </row>
        <row r="646">
          <cell r="A646" t="str">
            <v xml:space="preserve">LLOYD MEXICANO, S. DE R. L.. DE C. V.             </v>
          </cell>
          <cell r="B646" t="str">
            <v>LME -470317-597</v>
          </cell>
          <cell r="C646" t="str">
            <v>Calle</v>
          </cell>
          <cell r="D646" t="str">
            <v>LOMA BONITA</v>
          </cell>
          <cell r="E646">
            <v>72</v>
          </cell>
          <cell r="F646">
            <v>0</v>
          </cell>
          <cell r="G646" t="str">
            <v>Colonia</v>
          </cell>
          <cell r="H646" t="str">
            <v xml:space="preserve">SAN JERONIMO ACULCO                     </v>
          </cell>
          <cell r="I646">
            <v>0</v>
          </cell>
          <cell r="J646" t="str">
            <v>Ciudad de México</v>
          </cell>
          <cell r="K646">
            <v>0</v>
          </cell>
          <cell r="L646" t="str">
            <v xml:space="preserve">CIUDAD DE MEXICO                        </v>
          </cell>
          <cell r="M646">
            <v>0</v>
          </cell>
          <cell r="N646" t="str">
            <v>Ciudad de México</v>
          </cell>
          <cell r="O646" t="str">
            <v>10400</v>
          </cell>
        </row>
        <row r="647">
          <cell r="A647" t="str">
            <v>LLOYD MEXICANO, S. DE R.L. DE C.V.</v>
          </cell>
          <cell r="B647" t="str">
            <v>LME -470317-597</v>
          </cell>
          <cell r="C647" t="str">
            <v>Calle</v>
          </cell>
          <cell r="D647" t="str">
            <v>LOMA BONITA</v>
          </cell>
          <cell r="E647">
            <v>72</v>
          </cell>
          <cell r="F647">
            <v>0</v>
          </cell>
          <cell r="G647" t="str">
            <v>Colonia</v>
          </cell>
          <cell r="H647" t="str">
            <v xml:space="preserve">SAN JERONIMO ACULCO                     </v>
          </cell>
          <cell r="I647">
            <v>0</v>
          </cell>
          <cell r="J647" t="str">
            <v>Ciudad de México</v>
          </cell>
          <cell r="K647">
            <v>0</v>
          </cell>
          <cell r="L647" t="str">
            <v xml:space="preserve">CIUDAD DE MEXICO                        </v>
          </cell>
          <cell r="M647">
            <v>0</v>
          </cell>
          <cell r="N647" t="str">
            <v>Ciudad de México</v>
          </cell>
          <cell r="O647" t="str">
            <v>10400</v>
          </cell>
        </row>
        <row r="648">
          <cell r="A648" t="str">
            <v>RED HIDALGO, ESTRATEGIAS PARA EL DESARROLLO, SA DE</v>
          </cell>
          <cell r="B648" t="str">
            <v>RHE -080324-CE4</v>
          </cell>
          <cell r="C648" t="str">
            <v>Calle</v>
          </cell>
          <cell r="D648" t="str">
            <v>MIGUEL NEGRETE</v>
          </cell>
          <cell r="E648">
            <v>2308</v>
          </cell>
          <cell r="F648">
            <v>0</v>
          </cell>
          <cell r="G648" t="str">
            <v>Colonia</v>
          </cell>
          <cell r="H648" t="str">
            <v xml:space="preserve">FRANCISCO I. MADERO                     </v>
          </cell>
          <cell r="I648">
            <v>0</v>
          </cell>
          <cell r="J648" t="str">
            <v xml:space="preserve">ATLIXCO                                 </v>
          </cell>
          <cell r="K648">
            <v>0</v>
          </cell>
          <cell r="L648" t="str">
            <v xml:space="preserve">ATLIXCO                                 </v>
          </cell>
          <cell r="M648">
            <v>0</v>
          </cell>
          <cell r="N648" t="str">
            <v>Puebla</v>
          </cell>
          <cell r="O648" t="str">
            <v>74290</v>
          </cell>
        </row>
        <row r="649">
          <cell r="A649" t="str">
            <v>RED HIDALGO ESTRATEGIAS PARA EL DESARROLLO, S.A. DE C.V.</v>
          </cell>
          <cell r="B649" t="str">
            <v>RHE -080324-CE4</v>
          </cell>
          <cell r="C649" t="str">
            <v>Calle</v>
          </cell>
          <cell r="D649" t="str">
            <v>MIGUEL NEGRETE</v>
          </cell>
          <cell r="E649">
            <v>2308</v>
          </cell>
          <cell r="F649">
            <v>0</v>
          </cell>
          <cell r="G649" t="str">
            <v>Colonia</v>
          </cell>
          <cell r="H649" t="str">
            <v xml:space="preserve">FRANCISCO I. MADERO                     </v>
          </cell>
          <cell r="I649">
            <v>0</v>
          </cell>
          <cell r="J649" t="str">
            <v xml:space="preserve">ATLIXCO                                 </v>
          </cell>
          <cell r="K649">
            <v>0</v>
          </cell>
          <cell r="L649" t="str">
            <v xml:space="preserve">ATLIXCO                                 </v>
          </cell>
          <cell r="M649">
            <v>0</v>
          </cell>
          <cell r="N649" t="str">
            <v>Puebla</v>
          </cell>
          <cell r="O649" t="str">
            <v>74290</v>
          </cell>
        </row>
        <row r="650">
          <cell r="A650" t="str">
            <v xml:space="preserve">BIODIST, S. A. DE C. V.                           </v>
          </cell>
          <cell r="B650" t="str">
            <v>BAC -920106-U98</v>
          </cell>
          <cell r="C650" t="str">
            <v>Calle</v>
          </cell>
          <cell r="D650" t="str">
            <v>25</v>
          </cell>
          <cell r="E650">
            <v>91</v>
          </cell>
          <cell r="F650">
            <v>0</v>
          </cell>
          <cell r="G650" t="str">
            <v>Colonia</v>
          </cell>
          <cell r="H650" t="str">
            <v xml:space="preserve">SAN PEDRO DE LOS PINOS                  </v>
          </cell>
          <cell r="I650">
            <v>0</v>
          </cell>
          <cell r="J650" t="str">
            <v>Ciudad de México</v>
          </cell>
          <cell r="K650">
            <v>0</v>
          </cell>
          <cell r="L650" t="str">
            <v xml:space="preserve">MEXICO                                  </v>
          </cell>
          <cell r="M650">
            <v>0</v>
          </cell>
          <cell r="N650" t="str">
            <v>Ciudad de México</v>
          </cell>
          <cell r="O650" t="str">
            <v>03800</v>
          </cell>
        </row>
        <row r="651">
          <cell r="A651" t="str">
            <v>BIODIST, S.A. DE C.V. EN PART. CONJ. CON DICIPA, S.A. DE C.V.</v>
          </cell>
          <cell r="B651" t="str">
            <v>BAC -920106-U98</v>
          </cell>
          <cell r="C651" t="str">
            <v>Calle</v>
          </cell>
          <cell r="D651" t="str">
            <v>25</v>
          </cell>
          <cell r="E651">
            <v>91</v>
          </cell>
          <cell r="F651">
            <v>0</v>
          </cell>
          <cell r="G651" t="str">
            <v>Colonia</v>
          </cell>
          <cell r="H651" t="str">
            <v xml:space="preserve">SAN PEDRO DE LOS PINOS                  </v>
          </cell>
          <cell r="I651">
            <v>0</v>
          </cell>
          <cell r="J651" t="str">
            <v>Ciudad de México</v>
          </cell>
          <cell r="K651">
            <v>0</v>
          </cell>
          <cell r="L651" t="str">
            <v xml:space="preserve">MEXICO                                  </v>
          </cell>
          <cell r="M651">
            <v>0</v>
          </cell>
          <cell r="N651" t="str">
            <v>Ciudad de México</v>
          </cell>
          <cell r="O651" t="str">
            <v>03800</v>
          </cell>
        </row>
        <row r="652">
          <cell r="A652" t="str">
            <v xml:space="preserve">AULIS SOL, S.A. DE C.V.                           </v>
          </cell>
          <cell r="B652" t="str">
            <v>ASO -141212-BC9</v>
          </cell>
          <cell r="C652" t="str">
            <v>Calle</v>
          </cell>
          <cell r="D652" t="str">
            <v>LA MUNDIAL</v>
          </cell>
          <cell r="E652">
            <v>26</v>
          </cell>
          <cell r="F652">
            <v>0</v>
          </cell>
          <cell r="G652" t="str">
            <v>Colonia</v>
          </cell>
          <cell r="H652" t="str">
            <v xml:space="preserve">INDUSTRIAL                              </v>
          </cell>
          <cell r="I652">
            <v>0</v>
          </cell>
          <cell r="J652" t="str">
            <v>Ciudad de México</v>
          </cell>
          <cell r="K652">
            <v>0</v>
          </cell>
          <cell r="L652" t="str">
            <v xml:space="preserve">GUSTAVO A MADERO                        </v>
          </cell>
          <cell r="M652">
            <v>0</v>
          </cell>
          <cell r="N652" t="str">
            <v>Ciudad de México</v>
          </cell>
          <cell r="O652" t="str">
            <v>07800</v>
          </cell>
        </row>
        <row r="653">
          <cell r="A653" t="str">
            <v>PROVEDORA DE MEDICAMENTOS DEL CENTRO, S.A. DE C.V.</v>
          </cell>
          <cell r="B653" t="str">
            <v>PMC -170715-UW6</v>
          </cell>
          <cell r="C653" t="str">
            <v>Calle</v>
          </cell>
          <cell r="D653" t="str">
            <v>SAGITARIO</v>
          </cell>
          <cell r="E653">
            <v>496</v>
          </cell>
          <cell r="F653">
            <v>0</v>
          </cell>
          <cell r="G653" t="str">
            <v>Colonia</v>
          </cell>
          <cell r="H653" t="str">
            <v xml:space="preserve">CAPRICORNIO                             </v>
          </cell>
          <cell r="I653">
            <v>0</v>
          </cell>
          <cell r="J653" t="str">
            <v xml:space="preserve">SAN LUIS POTOSI                         </v>
          </cell>
          <cell r="K653">
            <v>0</v>
          </cell>
          <cell r="L653" t="str">
            <v xml:space="preserve">SAN LUIS POTOSI                         </v>
          </cell>
          <cell r="M653">
            <v>0</v>
          </cell>
          <cell r="N653" t="str">
            <v>San Luis Potosí</v>
          </cell>
          <cell r="O653" t="str">
            <v>78399</v>
          </cell>
        </row>
        <row r="654">
          <cell r="A654" t="str">
            <v xml:space="preserve">GAMBARS DISTRIBUIDORA S.A.S. DE C.V.              </v>
          </cell>
          <cell r="B654" t="str">
            <v>GDI -191120-Q58</v>
          </cell>
          <cell r="C654" t="str">
            <v>Calle</v>
          </cell>
          <cell r="D654" t="str">
            <v>TRANSPORTE</v>
          </cell>
          <cell r="E654" t="str">
            <v>S/N</v>
          </cell>
          <cell r="F654">
            <v>0</v>
          </cell>
          <cell r="G654" t="str">
            <v>Colonia</v>
          </cell>
          <cell r="H654" t="str">
            <v xml:space="preserve">TAMULTE                                 </v>
          </cell>
          <cell r="I654">
            <v>0</v>
          </cell>
          <cell r="J654" t="str">
            <v xml:space="preserve">CENTRO                                  </v>
          </cell>
          <cell r="K654">
            <v>0</v>
          </cell>
          <cell r="L654" t="str">
            <v xml:space="preserve">CENTRO                                  </v>
          </cell>
          <cell r="M654">
            <v>0</v>
          </cell>
          <cell r="N654" t="str">
            <v>Tabasco</v>
          </cell>
          <cell r="O654" t="str">
            <v>86150</v>
          </cell>
        </row>
        <row r="655">
          <cell r="A655" t="str">
            <v xml:space="preserve">SODEIME INGENIERIA MEDICA, S.A. DE C.V.           </v>
          </cell>
          <cell r="B655" t="str">
            <v>SIM -121022-UN5</v>
          </cell>
          <cell r="C655" t="str">
            <v>Calle</v>
          </cell>
          <cell r="D655" t="str">
            <v xml:space="preserve">CUAJILOTE BARRIO SANTIAGO                  </v>
          </cell>
          <cell r="E655">
            <v>16</v>
          </cell>
          <cell r="F655">
            <v>0</v>
          </cell>
          <cell r="G655" t="str">
            <v>Colonia</v>
          </cell>
          <cell r="H655" t="str">
            <v xml:space="preserve">CENTRO                                  </v>
          </cell>
          <cell r="I655">
            <v>0</v>
          </cell>
          <cell r="J655" t="str">
            <v xml:space="preserve">YAUTEPEC                                </v>
          </cell>
          <cell r="K655">
            <v>0</v>
          </cell>
          <cell r="L655" t="str">
            <v xml:space="preserve">YAUTEPEC                                </v>
          </cell>
          <cell r="M655">
            <v>0</v>
          </cell>
          <cell r="N655" t="str">
            <v>Morelos</v>
          </cell>
          <cell r="O655" t="str">
            <v>62730</v>
          </cell>
        </row>
        <row r="656">
          <cell r="A656" t="str">
            <v>RALCA, S. A. DE C. V.</v>
          </cell>
          <cell r="B656" t="str">
            <v>RAL -920611-5U8</v>
          </cell>
          <cell r="C656" t="str">
            <v>Calle</v>
          </cell>
          <cell r="D656" t="str">
            <v xml:space="preserve">CALLE BOSQUE DE RADIATAS NUM. 6   INT. PISO 3     </v>
          </cell>
          <cell r="E656">
            <v>6</v>
          </cell>
          <cell r="F656">
            <v>3</v>
          </cell>
          <cell r="G656" t="str">
            <v>Colonia</v>
          </cell>
          <cell r="H656" t="str">
            <v xml:space="preserve">BOSQUES DE LAS LOMAS                    </v>
          </cell>
          <cell r="I656">
            <v>0</v>
          </cell>
          <cell r="J656" t="str">
            <v>Ciudad de México</v>
          </cell>
          <cell r="K656">
            <v>0</v>
          </cell>
          <cell r="L656" t="str">
            <v xml:space="preserve">CUAJIMALPA DE MORELOS                   </v>
          </cell>
          <cell r="M656">
            <v>0</v>
          </cell>
          <cell r="N656" t="str">
            <v>Ciudad de México</v>
          </cell>
          <cell r="O656" t="str">
            <v>05120</v>
          </cell>
        </row>
        <row r="657">
          <cell r="A657" t="str">
            <v>FARMACEUTICOS MAYPO, S. A. DE C. V.</v>
          </cell>
          <cell r="B657" t="str">
            <v>FMA -930118-1B1</v>
          </cell>
          <cell r="C657" t="str">
            <v>Calle</v>
          </cell>
          <cell r="D657" t="str">
            <v xml:space="preserve">CALZ. VIADUCTO TLALPAN NUM. 3222                  </v>
          </cell>
          <cell r="E657">
            <v>3222</v>
          </cell>
          <cell r="F657">
            <v>0</v>
          </cell>
          <cell r="G657" t="str">
            <v>Colonia</v>
          </cell>
          <cell r="H657" t="str">
            <v xml:space="preserve">VIEJO EJIDO DE STA. URSULA COAPA        </v>
          </cell>
          <cell r="I657">
            <v>0</v>
          </cell>
          <cell r="J657" t="str">
            <v>Ciudad de México</v>
          </cell>
          <cell r="K657">
            <v>0</v>
          </cell>
          <cell r="L657" t="str">
            <v xml:space="preserve">COYOACAN                                </v>
          </cell>
          <cell r="M657">
            <v>0</v>
          </cell>
          <cell r="N657" t="str">
            <v>Ciudad de México</v>
          </cell>
          <cell r="O657" t="str">
            <v>04980</v>
          </cell>
        </row>
        <row r="658">
          <cell r="A658" t="str">
            <v xml:space="preserve">COMERCIALIZADORA DE MATERIALES SVG, SAPI DE CV    </v>
          </cell>
          <cell r="B658" t="str">
            <v>CMS -210616-DG1</v>
          </cell>
          <cell r="C658" t="str">
            <v>Calle</v>
          </cell>
          <cell r="D658" t="str">
            <v xml:space="preserve">DAVID ALFARO SIQUEIROS </v>
          </cell>
          <cell r="E658" t="str">
            <v>106</v>
          </cell>
          <cell r="F658" t="str">
            <v>INT. OF 1700 E</v>
          </cell>
          <cell r="G658" t="str">
            <v>Colonia</v>
          </cell>
          <cell r="H658" t="str">
            <v xml:space="preserve">VALLE ORIENTE                           </v>
          </cell>
          <cell r="I658">
            <v>0</v>
          </cell>
          <cell r="J658" t="str">
            <v xml:space="preserve">SAN PEDRO GARZA GARCIA                  </v>
          </cell>
          <cell r="K658">
            <v>0</v>
          </cell>
          <cell r="L658" t="str">
            <v xml:space="preserve">SAN PEDRO GARZA GARCIA                  </v>
          </cell>
          <cell r="M658">
            <v>0</v>
          </cell>
          <cell r="N658" t="str">
            <v>Nuevo León</v>
          </cell>
          <cell r="O658">
            <v>66269</v>
          </cell>
        </row>
        <row r="659">
          <cell r="A659" t="str">
            <v xml:space="preserve">COMERCIALIZADORA DE MATERIALES SVG, SAPI DE CV    </v>
          </cell>
          <cell r="B659" t="str">
            <v>CMS -210616-DG1</v>
          </cell>
          <cell r="C659" t="str">
            <v>Calle</v>
          </cell>
          <cell r="D659" t="str">
            <v xml:space="preserve">DAVID ALFARO SIQUEIROS </v>
          </cell>
          <cell r="E659" t="str">
            <v>106</v>
          </cell>
          <cell r="F659" t="str">
            <v>INT. OF 1700 E</v>
          </cell>
          <cell r="G659" t="str">
            <v>Colonia</v>
          </cell>
          <cell r="H659" t="str">
            <v xml:space="preserve">VALLE ORIENTE                           </v>
          </cell>
          <cell r="I659">
            <v>0</v>
          </cell>
          <cell r="J659" t="str">
            <v xml:space="preserve">SAN PEDRO GARZA GARCIA                  </v>
          </cell>
          <cell r="K659">
            <v>0</v>
          </cell>
          <cell r="L659" t="str">
            <v xml:space="preserve">SAN PEDRO GARZA GARCIA                  </v>
          </cell>
          <cell r="M659">
            <v>0</v>
          </cell>
          <cell r="N659" t="str">
            <v>Nuevo León</v>
          </cell>
          <cell r="O659">
            <v>66269</v>
          </cell>
        </row>
        <row r="660">
          <cell r="A660" t="str">
            <v xml:space="preserve">GLOMED, S.A. DE C.V.                              </v>
          </cell>
          <cell r="B660" t="str">
            <v>GLO -150311-VB5</v>
          </cell>
          <cell r="C660" t="str">
            <v>Calle</v>
          </cell>
          <cell r="D660" t="str">
            <v>BOULEVARD PUERTA DE HIERRO</v>
          </cell>
          <cell r="E660">
            <v>5210</v>
          </cell>
          <cell r="F660" t="str">
            <v>Piso 9C</v>
          </cell>
          <cell r="G660" t="str">
            <v>Colonia</v>
          </cell>
          <cell r="H660" t="str">
            <v xml:space="preserve">PUERTA DE HIERRO                        </v>
          </cell>
          <cell r="I660">
            <v>0</v>
          </cell>
          <cell r="J660" t="str">
            <v xml:space="preserve">ZAPOPAN                                 </v>
          </cell>
          <cell r="K660">
            <v>0</v>
          </cell>
          <cell r="L660" t="str">
            <v xml:space="preserve">ZAPOPAN                                 </v>
          </cell>
          <cell r="M660">
            <v>0</v>
          </cell>
          <cell r="N660" t="str">
            <v>Jalisco</v>
          </cell>
          <cell r="O660" t="str">
            <v>45116</v>
          </cell>
        </row>
        <row r="661">
          <cell r="A661" t="str">
            <v xml:space="preserve">SODEIME INGENIERIA MEDICA, S.A. DE C.V.           </v>
          </cell>
          <cell r="B661" t="str">
            <v>SIM -121022-UN5</v>
          </cell>
          <cell r="C661" t="str">
            <v>Calle</v>
          </cell>
          <cell r="D661" t="str">
            <v xml:space="preserve">CUAJILOTE BARRIO SANTIAGO                  </v>
          </cell>
          <cell r="E661">
            <v>16</v>
          </cell>
          <cell r="F661">
            <v>0</v>
          </cell>
          <cell r="G661" t="str">
            <v>Colonia</v>
          </cell>
          <cell r="H661" t="str">
            <v xml:space="preserve">CENTRO                                  </v>
          </cell>
          <cell r="I661">
            <v>0</v>
          </cell>
          <cell r="J661" t="str">
            <v xml:space="preserve">YAUTEPEC                                </v>
          </cell>
          <cell r="K661">
            <v>0</v>
          </cell>
          <cell r="L661" t="str">
            <v xml:space="preserve">YAUTEPEC                                </v>
          </cell>
          <cell r="M661">
            <v>0</v>
          </cell>
          <cell r="N661" t="str">
            <v>Morelos</v>
          </cell>
          <cell r="O661" t="str">
            <v>62730</v>
          </cell>
        </row>
        <row r="662">
          <cell r="A662" t="str">
            <v xml:space="preserve">SODEIME INGENIERIA MEDICA, S.A. DE C.V.           </v>
          </cell>
          <cell r="B662" t="str">
            <v>SIM -121022-UN5</v>
          </cell>
          <cell r="C662" t="str">
            <v>Calle</v>
          </cell>
          <cell r="D662" t="str">
            <v xml:space="preserve">CUAJILOTE BARRIO SANTIAGO                  </v>
          </cell>
          <cell r="E662">
            <v>16</v>
          </cell>
          <cell r="F662">
            <v>0</v>
          </cell>
          <cell r="G662" t="str">
            <v>Colonia</v>
          </cell>
          <cell r="H662" t="str">
            <v xml:space="preserve">CENTRO                                  </v>
          </cell>
          <cell r="I662">
            <v>0</v>
          </cell>
          <cell r="J662" t="str">
            <v xml:space="preserve">YAUTEPEC                                </v>
          </cell>
          <cell r="K662">
            <v>0</v>
          </cell>
          <cell r="L662" t="str">
            <v xml:space="preserve">YAUTEPEC                                </v>
          </cell>
          <cell r="M662">
            <v>0</v>
          </cell>
          <cell r="N662" t="str">
            <v>Morelos</v>
          </cell>
          <cell r="O662" t="str">
            <v>62730</v>
          </cell>
        </row>
        <row r="663">
          <cell r="A663" t="str">
            <v xml:space="preserve">DISTRIBUIDORA DE FARMACOS Y FRAGANCIAS, SA DE CV  </v>
          </cell>
          <cell r="B663" t="str">
            <v>DFF -000601-IQ0</v>
          </cell>
          <cell r="C663" t="str">
            <v>Calle</v>
          </cell>
          <cell r="D663" t="str">
            <v xml:space="preserve">AV. LAGUNA DE LAS ILUSIONES NUM. 99               </v>
          </cell>
          <cell r="E663">
            <v>99</v>
          </cell>
          <cell r="F663">
            <v>0</v>
          </cell>
          <cell r="G663" t="str">
            <v>Colonia</v>
          </cell>
          <cell r="H663" t="str">
            <v xml:space="preserve">LAGUNAS                                 </v>
          </cell>
          <cell r="I663">
            <v>0</v>
          </cell>
          <cell r="J663" t="str">
            <v xml:space="preserve">VILLAHERMOSA                            </v>
          </cell>
          <cell r="K663">
            <v>0</v>
          </cell>
          <cell r="L663" t="str">
            <v xml:space="preserve">VILLAHERMOSA                            </v>
          </cell>
          <cell r="M663">
            <v>0</v>
          </cell>
          <cell r="N663" t="str">
            <v>Tabasco</v>
          </cell>
          <cell r="O663" t="str">
            <v>86019</v>
          </cell>
        </row>
        <row r="664">
          <cell r="A664" t="str">
            <v xml:space="preserve">SODEIME INGENIERIA MEDICA, S.A. DE C.V.           </v>
          </cell>
          <cell r="B664" t="str">
            <v>SIM -121022-UN5</v>
          </cell>
          <cell r="C664" t="str">
            <v>Calle</v>
          </cell>
          <cell r="D664" t="str">
            <v xml:space="preserve">CUAJILOTE BARRIO SANTIAGO                  </v>
          </cell>
          <cell r="E664">
            <v>16</v>
          </cell>
          <cell r="F664">
            <v>0</v>
          </cell>
          <cell r="G664" t="str">
            <v>Colonia</v>
          </cell>
          <cell r="H664" t="str">
            <v xml:space="preserve">CENTRO                                  </v>
          </cell>
          <cell r="I664">
            <v>0</v>
          </cell>
          <cell r="J664" t="str">
            <v xml:space="preserve">YAUTEPEC                                </v>
          </cell>
          <cell r="K664">
            <v>0</v>
          </cell>
          <cell r="L664" t="str">
            <v xml:space="preserve">YAUTEPEC                                </v>
          </cell>
          <cell r="M664">
            <v>0</v>
          </cell>
          <cell r="N664" t="str">
            <v>Morelos</v>
          </cell>
          <cell r="O664" t="str">
            <v>62730</v>
          </cell>
        </row>
        <row r="665">
          <cell r="A665" t="str">
            <v>COMERCIALIZADORA DE MEDICAMENTOS Y MATERIAL DE CUR</v>
          </cell>
          <cell r="B665" t="str">
            <v>CMM -150307-C70</v>
          </cell>
          <cell r="C665" t="str">
            <v>Calle</v>
          </cell>
          <cell r="D665" t="str">
            <v>KM 540</v>
          </cell>
          <cell r="E665">
            <v>102</v>
          </cell>
          <cell r="F665">
            <v>0</v>
          </cell>
          <cell r="G665" t="str">
            <v>Colonia</v>
          </cell>
          <cell r="H665" t="str">
            <v>SAUCES</v>
          </cell>
          <cell r="I665">
            <v>0</v>
          </cell>
          <cell r="J665" t="str">
            <v>OAXACA</v>
          </cell>
          <cell r="K665">
            <v>0</v>
          </cell>
          <cell r="L665" t="str">
            <v>OAXACA</v>
          </cell>
          <cell r="M665">
            <v>0</v>
          </cell>
          <cell r="N665" t="str">
            <v>Oaxaca</v>
          </cell>
          <cell r="O665">
            <v>68010</v>
          </cell>
        </row>
        <row r="666">
          <cell r="A666" t="str">
            <v xml:space="preserve">FARMACEUTICOS MAYPO, S. A. DE C. V.               </v>
          </cell>
          <cell r="B666" t="str">
            <v>FMA -930118-1B1</v>
          </cell>
          <cell r="C666" t="str">
            <v>Calle</v>
          </cell>
          <cell r="D666" t="str">
            <v xml:space="preserve">CALZ. VIADUCTO TLALPAN NUM. 3222                  </v>
          </cell>
          <cell r="E666">
            <v>3222</v>
          </cell>
          <cell r="F666">
            <v>0</v>
          </cell>
          <cell r="G666" t="str">
            <v>Colonia</v>
          </cell>
          <cell r="H666" t="str">
            <v xml:space="preserve">VIEJO EJIDO DE STA. URSULA COAPA        </v>
          </cell>
          <cell r="I666">
            <v>0</v>
          </cell>
          <cell r="J666" t="str">
            <v>Ciudad de México</v>
          </cell>
          <cell r="K666">
            <v>0</v>
          </cell>
          <cell r="L666" t="str">
            <v xml:space="preserve">COYOACAN                                </v>
          </cell>
          <cell r="M666">
            <v>0</v>
          </cell>
          <cell r="N666" t="str">
            <v>Ciudad de México</v>
          </cell>
          <cell r="O666" t="str">
            <v>04980</v>
          </cell>
        </row>
        <row r="667">
          <cell r="A667" t="str">
            <v xml:space="preserve">FARMACEUTICOS MAYPO, S. A. DE C. V.               </v>
          </cell>
          <cell r="B667" t="str">
            <v>FMA -930118-1B1</v>
          </cell>
          <cell r="C667" t="str">
            <v>Calle</v>
          </cell>
          <cell r="D667" t="str">
            <v xml:space="preserve">CALZ. VIADUCTO TLALPAN NUM. 3222                  </v>
          </cell>
          <cell r="E667">
            <v>3222</v>
          </cell>
          <cell r="F667">
            <v>0</v>
          </cell>
          <cell r="G667" t="str">
            <v>Colonia</v>
          </cell>
          <cell r="H667" t="str">
            <v xml:space="preserve">VIEJO EJIDO DE STA. URSULA COAPA        </v>
          </cell>
          <cell r="I667">
            <v>0</v>
          </cell>
          <cell r="J667" t="str">
            <v>Ciudad de México</v>
          </cell>
          <cell r="K667">
            <v>0</v>
          </cell>
          <cell r="L667" t="str">
            <v xml:space="preserve">COYOACAN                                </v>
          </cell>
          <cell r="M667">
            <v>0</v>
          </cell>
          <cell r="N667" t="str">
            <v>Ciudad de México</v>
          </cell>
          <cell r="O667" t="str">
            <v>04980</v>
          </cell>
        </row>
        <row r="668">
          <cell r="A668" t="str">
            <v xml:space="preserve">GAMBARS DISTRIBUIDORA S.A.S. DE C.V.              </v>
          </cell>
          <cell r="B668" t="str">
            <v>GDI -191120-Q58</v>
          </cell>
          <cell r="C668" t="str">
            <v>Calle</v>
          </cell>
          <cell r="D668" t="str">
            <v>TRANSPORTE</v>
          </cell>
          <cell r="E668" t="str">
            <v>S/N</v>
          </cell>
          <cell r="F668">
            <v>0</v>
          </cell>
          <cell r="G668" t="str">
            <v>Colonia</v>
          </cell>
          <cell r="H668" t="str">
            <v xml:space="preserve">CENTRO                                  </v>
          </cell>
          <cell r="I668">
            <v>0</v>
          </cell>
          <cell r="J668" t="str">
            <v>TABASCO</v>
          </cell>
          <cell r="K668">
            <v>0</v>
          </cell>
          <cell r="L668" t="str">
            <v>TAMULTE</v>
          </cell>
          <cell r="M668">
            <v>0</v>
          </cell>
          <cell r="N668" t="str">
            <v>Tabasco</v>
          </cell>
          <cell r="O668">
            <v>86150</v>
          </cell>
        </row>
        <row r="669">
          <cell r="A669" t="str">
            <v xml:space="preserve">SODEIME INGENIERIA MEDICA, S.A. DE C.V.           </v>
          </cell>
          <cell r="B669" t="str">
            <v>SIM -121022-UN5</v>
          </cell>
          <cell r="C669" t="str">
            <v>Calle</v>
          </cell>
          <cell r="D669" t="str">
            <v xml:space="preserve">CUAJILOTE BARRIO SANTIAGO                  </v>
          </cell>
          <cell r="E669">
            <v>16</v>
          </cell>
          <cell r="F669">
            <v>0</v>
          </cell>
          <cell r="G669" t="str">
            <v>Colonia</v>
          </cell>
          <cell r="H669" t="str">
            <v xml:space="preserve">CENTRO                                  </v>
          </cell>
          <cell r="I669">
            <v>0</v>
          </cell>
          <cell r="J669" t="str">
            <v xml:space="preserve">YAUTEPEC                                </v>
          </cell>
          <cell r="K669">
            <v>0</v>
          </cell>
          <cell r="L669" t="str">
            <v xml:space="preserve">YAUTEPEC                                </v>
          </cell>
          <cell r="M669">
            <v>0</v>
          </cell>
          <cell r="N669" t="str">
            <v>Morelos</v>
          </cell>
          <cell r="O669" t="str">
            <v>62730</v>
          </cell>
        </row>
        <row r="670">
          <cell r="A670" t="str">
            <v xml:space="preserve">ALFEJ MEDICAL ITEMS S DE R.L. DE C.V.             </v>
          </cell>
          <cell r="B670" t="str">
            <v>AMI -090923-B30</v>
          </cell>
          <cell r="C670" t="str">
            <v>Calle</v>
          </cell>
          <cell r="D670" t="str">
            <v xml:space="preserve">CALLE PLAN DE AYALA NUM. 3505                     </v>
          </cell>
          <cell r="E670">
            <v>3505</v>
          </cell>
          <cell r="F670">
            <v>0</v>
          </cell>
          <cell r="G670" t="str">
            <v>Colonia</v>
          </cell>
          <cell r="H670" t="str">
            <v xml:space="preserve">ARCOS DE GUADALUPE                      </v>
          </cell>
          <cell r="I670">
            <v>0</v>
          </cell>
          <cell r="J670" t="str">
            <v xml:space="preserve">ZAPOPAN                                 </v>
          </cell>
          <cell r="K670">
            <v>0</v>
          </cell>
          <cell r="L670" t="str">
            <v xml:space="preserve">ZAPOPAN                                 </v>
          </cell>
          <cell r="M670">
            <v>0</v>
          </cell>
          <cell r="N670" t="str">
            <v>Jalisco</v>
          </cell>
          <cell r="O670" t="str">
            <v xml:space="preserve">5609 </v>
          </cell>
        </row>
        <row r="671">
          <cell r="A671" t="str">
            <v xml:space="preserve">ALFEJ MEDICAL ITEMS S DE R.L. DE C.V.             </v>
          </cell>
          <cell r="B671" t="str">
            <v>AMI -090923-B30</v>
          </cell>
          <cell r="C671" t="str">
            <v>Calle</v>
          </cell>
          <cell r="D671" t="str">
            <v xml:space="preserve">CALLE PLAN DE AYALA NUM. 3505                     </v>
          </cell>
          <cell r="E671">
            <v>3505</v>
          </cell>
          <cell r="F671">
            <v>0</v>
          </cell>
          <cell r="G671" t="str">
            <v>Colonia</v>
          </cell>
          <cell r="H671" t="str">
            <v xml:space="preserve">ARCOS DE GUADALUPE                      </v>
          </cell>
          <cell r="I671">
            <v>0</v>
          </cell>
          <cell r="J671" t="str">
            <v xml:space="preserve">ZAPOPAN                                 </v>
          </cell>
          <cell r="K671">
            <v>0</v>
          </cell>
          <cell r="L671" t="str">
            <v xml:space="preserve">ZAPOPAN                                 </v>
          </cell>
          <cell r="M671">
            <v>0</v>
          </cell>
          <cell r="N671" t="str">
            <v>Jalisco</v>
          </cell>
          <cell r="O671" t="str">
            <v xml:space="preserve">5609 </v>
          </cell>
        </row>
        <row r="672">
          <cell r="A672" t="str">
            <v xml:space="preserve">ALFEJ MEDICAL ITEMS S DE R.L. DE C.V.             </v>
          </cell>
          <cell r="B672" t="str">
            <v>AMI -090923-B30</v>
          </cell>
          <cell r="C672" t="str">
            <v>Calle</v>
          </cell>
          <cell r="D672" t="str">
            <v xml:space="preserve">CALLE PLAN DE AYALA NUM. 3505                     </v>
          </cell>
          <cell r="E672">
            <v>3505</v>
          </cell>
          <cell r="F672">
            <v>0</v>
          </cell>
          <cell r="G672" t="str">
            <v>Colonia</v>
          </cell>
          <cell r="H672" t="str">
            <v xml:space="preserve">ARCOS DE GUADALUPE                      </v>
          </cell>
          <cell r="I672">
            <v>0</v>
          </cell>
          <cell r="J672" t="str">
            <v xml:space="preserve">ZAPOPAN                                 </v>
          </cell>
          <cell r="K672">
            <v>0</v>
          </cell>
          <cell r="L672" t="str">
            <v xml:space="preserve">ZAPOPAN                                 </v>
          </cell>
          <cell r="M672">
            <v>0</v>
          </cell>
          <cell r="N672" t="str">
            <v>Jalisco</v>
          </cell>
          <cell r="O672" t="str">
            <v xml:space="preserve">5609 </v>
          </cell>
        </row>
        <row r="673">
          <cell r="A673" t="str">
            <v xml:space="preserve">GLOMED, S.A. DE C.V.                              </v>
          </cell>
          <cell r="B673" t="str">
            <v>GLO -150311-VB5</v>
          </cell>
          <cell r="C673" t="str">
            <v>Calle</v>
          </cell>
          <cell r="D673" t="str">
            <v>BOULEVARD PUERTA DE HIERRO</v>
          </cell>
          <cell r="E673">
            <v>5210</v>
          </cell>
          <cell r="F673" t="str">
            <v>Piso 9C</v>
          </cell>
          <cell r="G673" t="str">
            <v>Colonia</v>
          </cell>
          <cell r="H673" t="str">
            <v xml:space="preserve">PUERTA DE HIERRO                        </v>
          </cell>
          <cell r="I673">
            <v>0</v>
          </cell>
          <cell r="J673" t="str">
            <v xml:space="preserve">ZAPOPAN                                 </v>
          </cell>
          <cell r="K673">
            <v>0</v>
          </cell>
          <cell r="L673" t="str">
            <v xml:space="preserve">ZAPOPAN                                 </v>
          </cell>
          <cell r="M673">
            <v>0</v>
          </cell>
          <cell r="N673" t="str">
            <v>Jalisco</v>
          </cell>
          <cell r="O673" t="str">
            <v>45116</v>
          </cell>
        </row>
        <row r="674">
          <cell r="A674" t="str">
            <v xml:space="preserve">DAVLU DISTRIBUIDORA, S.A. DE C.V.                 </v>
          </cell>
          <cell r="B674" t="str">
            <v>DDI -110704-FU2</v>
          </cell>
          <cell r="C674" t="str">
            <v>Calle</v>
          </cell>
          <cell r="D674" t="str">
            <v>MANUEL FERNANDO SOTO</v>
          </cell>
          <cell r="E674">
            <v>152</v>
          </cell>
          <cell r="F674">
            <v>0</v>
          </cell>
          <cell r="G674" t="str">
            <v>Colonia</v>
          </cell>
          <cell r="H674" t="str">
            <v xml:space="preserve">CONSTITUCION DE LA REPUBLICA            </v>
          </cell>
          <cell r="I674">
            <v>0</v>
          </cell>
          <cell r="J674" t="str">
            <v>Ciudad de México</v>
          </cell>
          <cell r="K674">
            <v>0</v>
          </cell>
          <cell r="L674" t="str">
            <v xml:space="preserve">GUSTAVO A. MADERO                       </v>
          </cell>
          <cell r="M674">
            <v>0</v>
          </cell>
          <cell r="N674" t="str">
            <v>Ciudad de México</v>
          </cell>
          <cell r="O674" t="str">
            <v>07469</v>
          </cell>
        </row>
        <row r="675">
          <cell r="A675" t="str">
            <v xml:space="preserve">DAVLU DISTRIBUIDORA, S.A. DE C.V.                 </v>
          </cell>
          <cell r="B675" t="str">
            <v>DDI -110704-FU2</v>
          </cell>
          <cell r="C675" t="str">
            <v>Calle</v>
          </cell>
          <cell r="D675" t="str">
            <v>MANUEL FERNANDO SOTO</v>
          </cell>
          <cell r="E675">
            <v>152</v>
          </cell>
          <cell r="F675">
            <v>0</v>
          </cell>
          <cell r="G675" t="str">
            <v>Colonia</v>
          </cell>
          <cell r="H675" t="str">
            <v xml:space="preserve">CONSTITUCION DE LA REPUBLICA            </v>
          </cell>
          <cell r="I675">
            <v>0</v>
          </cell>
          <cell r="J675" t="str">
            <v>Ciudad de México</v>
          </cell>
          <cell r="K675">
            <v>0</v>
          </cell>
          <cell r="L675" t="str">
            <v xml:space="preserve">GUSTAVO A. MADERO                       </v>
          </cell>
          <cell r="M675">
            <v>0</v>
          </cell>
          <cell r="N675" t="str">
            <v>Ciudad de México</v>
          </cell>
          <cell r="O675" t="str">
            <v>07469</v>
          </cell>
        </row>
        <row r="676">
          <cell r="A676" t="str">
            <v xml:space="preserve">ALPILO, S.A. DE C.V.                              </v>
          </cell>
          <cell r="B676" t="str">
            <v>ALP -150227-369</v>
          </cell>
          <cell r="C676" t="str">
            <v>Calle</v>
          </cell>
          <cell r="D676" t="str">
            <v>RUPERTO</v>
          </cell>
          <cell r="E676">
            <v>1137</v>
          </cell>
          <cell r="F676">
            <v>0</v>
          </cell>
          <cell r="G676" t="str">
            <v>Colonia</v>
          </cell>
          <cell r="H676" t="str">
            <v xml:space="preserve">CENTRO                                  </v>
          </cell>
          <cell r="I676">
            <v>0</v>
          </cell>
          <cell r="J676" t="str">
            <v>MONTERREY</v>
          </cell>
          <cell r="K676">
            <v>0</v>
          </cell>
          <cell r="L676" t="str">
            <v>MONTERREY</v>
          </cell>
          <cell r="M676">
            <v>0</v>
          </cell>
          <cell r="N676" t="str">
            <v>Nuevo León</v>
          </cell>
          <cell r="O676">
            <v>64000</v>
          </cell>
        </row>
        <row r="677">
          <cell r="A677" t="str">
            <v xml:space="preserve">GAMBARS DISTRIBUIDORA S.A.S. DE C.V.              </v>
          </cell>
          <cell r="B677" t="str">
            <v>GDI -191120-Q58</v>
          </cell>
          <cell r="C677" t="str">
            <v>Calle</v>
          </cell>
          <cell r="D677" t="str">
            <v>TRANSPORTE</v>
          </cell>
          <cell r="E677" t="str">
            <v>S/N</v>
          </cell>
          <cell r="F677">
            <v>0</v>
          </cell>
          <cell r="G677" t="str">
            <v>Colonia</v>
          </cell>
          <cell r="H677" t="str">
            <v xml:space="preserve">CENTRO                                  </v>
          </cell>
          <cell r="I677">
            <v>0</v>
          </cell>
          <cell r="J677" t="str">
            <v>TABASCO</v>
          </cell>
          <cell r="K677">
            <v>0</v>
          </cell>
          <cell r="L677" t="str">
            <v>TAMULTE</v>
          </cell>
          <cell r="M677">
            <v>0</v>
          </cell>
          <cell r="N677" t="str">
            <v>Tabasco</v>
          </cell>
          <cell r="O677">
            <v>86150</v>
          </cell>
        </row>
        <row r="678">
          <cell r="A678" t="str">
            <v xml:space="preserve">SODEIME INGENIERIA MEDICA, S.A. DE C.V.           </v>
          </cell>
          <cell r="B678" t="str">
            <v>SIM -121022-UN5</v>
          </cell>
          <cell r="C678" t="str">
            <v>Calle</v>
          </cell>
          <cell r="D678" t="str">
            <v xml:space="preserve">CUAJILOTE BARRIO SANTIAGO                  </v>
          </cell>
          <cell r="E678">
            <v>16</v>
          </cell>
          <cell r="F678">
            <v>0</v>
          </cell>
          <cell r="G678" t="str">
            <v>Colonia</v>
          </cell>
          <cell r="H678" t="str">
            <v xml:space="preserve">CENTRO                                  </v>
          </cell>
          <cell r="I678">
            <v>0</v>
          </cell>
          <cell r="J678" t="str">
            <v xml:space="preserve">YAUTEPEC                                </v>
          </cell>
          <cell r="K678">
            <v>0</v>
          </cell>
          <cell r="L678" t="str">
            <v xml:space="preserve">YAUTEPEC                                </v>
          </cell>
          <cell r="M678">
            <v>0</v>
          </cell>
          <cell r="N678" t="str">
            <v>Morelos</v>
          </cell>
          <cell r="O678" t="str">
            <v>62730</v>
          </cell>
        </row>
        <row r="679">
          <cell r="A679" t="str">
            <v xml:space="preserve">FARMACEUTICA HN, S.A DE C.V.                      </v>
          </cell>
          <cell r="B679" t="str">
            <v>FHN -220303-924</v>
          </cell>
          <cell r="C679" t="str">
            <v>Calle</v>
          </cell>
          <cell r="D679" t="str">
            <v>ALBINO ESPINOZA</v>
          </cell>
          <cell r="E679">
            <v>1512</v>
          </cell>
          <cell r="F679">
            <v>0</v>
          </cell>
          <cell r="G679" t="str">
            <v>Colonia</v>
          </cell>
          <cell r="H679" t="str">
            <v xml:space="preserve">CENTRO                                  </v>
          </cell>
          <cell r="I679">
            <v>0</v>
          </cell>
          <cell r="J679" t="str">
            <v xml:space="preserve">MONTERREY                               </v>
          </cell>
          <cell r="K679">
            <v>0</v>
          </cell>
          <cell r="L679" t="str">
            <v xml:space="preserve">MONTERREY                               </v>
          </cell>
          <cell r="M679">
            <v>0</v>
          </cell>
          <cell r="N679" t="str">
            <v>Nuevo León</v>
          </cell>
          <cell r="O679" t="str">
            <v>64000</v>
          </cell>
        </row>
        <row r="680">
          <cell r="A680" t="str">
            <v>WAYNE MEDICAL S.A.S. DE C.V.</v>
          </cell>
          <cell r="B680" t="str">
            <v>WME -180311-R68</v>
          </cell>
          <cell r="C680" t="str">
            <v>Calle</v>
          </cell>
          <cell r="D680" t="str">
            <v xml:space="preserve">CALLE BOLIVAR NUM. 40                             </v>
          </cell>
          <cell r="E680">
            <v>40</v>
          </cell>
          <cell r="F680">
            <v>0</v>
          </cell>
          <cell r="G680" t="str">
            <v>Colonia</v>
          </cell>
          <cell r="H680" t="str">
            <v xml:space="preserve">HACIENDA DE LAS PALMAS                  </v>
          </cell>
          <cell r="I680">
            <v>0</v>
          </cell>
          <cell r="J680" t="str">
            <v xml:space="preserve">INTERLOMAS                              </v>
          </cell>
          <cell r="K680">
            <v>0</v>
          </cell>
          <cell r="L680" t="str">
            <v xml:space="preserve">INTERLOMAS                              </v>
          </cell>
          <cell r="M680">
            <v>0</v>
          </cell>
          <cell r="N680" t="str">
            <v>México</v>
          </cell>
          <cell r="O680" t="str">
            <v>52763</v>
          </cell>
        </row>
        <row r="681">
          <cell r="A681" t="str">
            <v xml:space="preserve">FARMACEUTICOS MAYPO, S. A. DE C. V.               </v>
          </cell>
          <cell r="B681" t="str">
            <v>FMA -930118-1B1</v>
          </cell>
          <cell r="C681" t="str">
            <v>Calle</v>
          </cell>
          <cell r="D681" t="str">
            <v xml:space="preserve">CALZ. VIADUCTO TLALPAN NUM. 3222                  </v>
          </cell>
          <cell r="E681">
            <v>3222</v>
          </cell>
          <cell r="F681">
            <v>0</v>
          </cell>
          <cell r="G681" t="str">
            <v>Colonia</v>
          </cell>
          <cell r="H681" t="str">
            <v xml:space="preserve">VIEJO EJIDO DE STA. URSULA COAPA        </v>
          </cell>
          <cell r="I681">
            <v>0</v>
          </cell>
          <cell r="J681" t="str">
            <v>Ciudad de México</v>
          </cell>
          <cell r="K681">
            <v>0</v>
          </cell>
          <cell r="L681" t="str">
            <v xml:space="preserve">COYOACAN                                </v>
          </cell>
          <cell r="M681">
            <v>0</v>
          </cell>
          <cell r="N681" t="str">
            <v>Ciudad de México</v>
          </cell>
          <cell r="O681" t="str">
            <v>04980</v>
          </cell>
        </row>
        <row r="682">
          <cell r="A682" t="str">
            <v>RALCA, S. A. DE C. V.</v>
          </cell>
          <cell r="B682" t="str">
            <v>RAL -920611-5U8</v>
          </cell>
          <cell r="C682" t="str">
            <v>Calle</v>
          </cell>
          <cell r="D682" t="str">
            <v xml:space="preserve">CALLE BOSQUE DE RADIATAS NUM. 6   INT. PISO 3     </v>
          </cell>
          <cell r="E682">
            <v>6</v>
          </cell>
          <cell r="F682">
            <v>3</v>
          </cell>
          <cell r="G682" t="str">
            <v>Colonia</v>
          </cell>
          <cell r="H682" t="str">
            <v xml:space="preserve">BOSQUES DE LAS LOMAS                    </v>
          </cell>
          <cell r="I682">
            <v>0</v>
          </cell>
          <cell r="J682" t="str">
            <v>Ciudad de México</v>
          </cell>
          <cell r="K682">
            <v>0</v>
          </cell>
          <cell r="L682" t="str">
            <v xml:space="preserve">CUAJIMALPA DE MORELOS                   </v>
          </cell>
          <cell r="M682">
            <v>0</v>
          </cell>
          <cell r="N682" t="str">
            <v>Ciudad de México</v>
          </cell>
          <cell r="O682" t="str">
            <v>05120</v>
          </cell>
        </row>
        <row r="683">
          <cell r="A683" t="str">
            <v xml:space="preserve">DARIER, S.A. DE C.V.                              </v>
          </cell>
          <cell r="B683" t="str">
            <v>DAR -130403-6I5</v>
          </cell>
          <cell r="C683" t="str">
            <v>Calle</v>
          </cell>
          <cell r="D683" t="str">
            <v>20 DE NOVIEMBRE</v>
          </cell>
          <cell r="E683">
            <v>20</v>
          </cell>
          <cell r="F683">
            <v>0</v>
          </cell>
          <cell r="G683" t="str">
            <v>Colonia</v>
          </cell>
          <cell r="H683" t="str">
            <v xml:space="preserve">SAN MATIAS TEPETOMATITLAN               </v>
          </cell>
          <cell r="I683">
            <v>0</v>
          </cell>
          <cell r="J683" t="str">
            <v xml:space="preserve">APETATITLAN DE ANTONIO CARVAJAL         </v>
          </cell>
          <cell r="K683">
            <v>0</v>
          </cell>
          <cell r="L683" t="str">
            <v xml:space="preserve">APETATITLAN DE ANTONIO CARVAJAL         </v>
          </cell>
          <cell r="M683">
            <v>0</v>
          </cell>
          <cell r="N683" t="str">
            <v>Tlaxcala</v>
          </cell>
          <cell r="O683" t="str">
            <v>90606</v>
          </cell>
        </row>
        <row r="684">
          <cell r="A684" t="str">
            <v>SAGO MEDICAL SERVICE, S.A. DE C.V.</v>
          </cell>
          <cell r="B684" t="str">
            <v>SMS -200716-NZ4</v>
          </cell>
          <cell r="C684" t="str">
            <v>Calle</v>
          </cell>
          <cell r="D684" t="str">
            <v xml:space="preserve">CALLE TEPIC NUM. 139 INT. 403                     </v>
          </cell>
          <cell r="E684">
            <v>139</v>
          </cell>
          <cell r="F684">
            <v>403</v>
          </cell>
          <cell r="G684" t="str">
            <v>Colonia</v>
          </cell>
          <cell r="H684" t="str">
            <v xml:space="preserve">ROMA SUR                                </v>
          </cell>
          <cell r="I684">
            <v>0</v>
          </cell>
          <cell r="J684" t="str">
            <v>Ciudad de México</v>
          </cell>
          <cell r="K684">
            <v>0</v>
          </cell>
          <cell r="L684" t="str">
            <v xml:space="preserve">CUAUHTEMOC                              </v>
          </cell>
          <cell r="M684">
            <v>0</v>
          </cell>
          <cell r="N684" t="str">
            <v>Ciudad de México</v>
          </cell>
          <cell r="O684" t="str">
            <v>06760</v>
          </cell>
        </row>
        <row r="685">
          <cell r="A685" t="str">
            <v xml:space="preserve">MARGARITA GODINEZ GOMEZ                           </v>
          </cell>
          <cell r="B685" t="str">
            <v>GOGM-740916-KB2</v>
          </cell>
          <cell r="C685" t="str">
            <v>Calle</v>
          </cell>
          <cell r="D685" t="str">
            <v xml:space="preserve">PEDRO BUZETA, NO. 426                             </v>
          </cell>
          <cell r="E685">
            <v>426</v>
          </cell>
          <cell r="F685">
            <v>0</v>
          </cell>
          <cell r="G685" t="str">
            <v>Colonia</v>
          </cell>
          <cell r="H685" t="str">
            <v xml:space="preserve">SANTA TERESITA                          </v>
          </cell>
          <cell r="I685">
            <v>0</v>
          </cell>
          <cell r="J685" t="str">
            <v xml:space="preserve">GUADALAJARA                             </v>
          </cell>
          <cell r="K685">
            <v>0</v>
          </cell>
          <cell r="L685" t="str">
            <v xml:space="preserve">GUADALAJARA                             </v>
          </cell>
          <cell r="M685">
            <v>0</v>
          </cell>
          <cell r="N685" t="str">
            <v>Jalisco</v>
          </cell>
          <cell r="O685" t="str">
            <v>44600</v>
          </cell>
        </row>
        <row r="686">
          <cell r="A686" t="str">
            <v>PROD. Y SERV. INTEGRALES ESPECIALIZADOS XOCO SA DE</v>
          </cell>
          <cell r="B686" t="str">
            <v>PSI -140220-1B6</v>
          </cell>
          <cell r="C686" t="str">
            <v>Calle</v>
          </cell>
          <cell r="D686" t="str">
            <v>LEONA VICARIO</v>
          </cell>
          <cell r="E686">
            <v>912</v>
          </cell>
          <cell r="F686" t="str">
            <v>interior Fracc C</v>
          </cell>
          <cell r="G686" t="str">
            <v>Colonia</v>
          </cell>
          <cell r="H686" t="str">
            <v>COUNTRY CLUB</v>
          </cell>
          <cell r="I686">
            <v>0</v>
          </cell>
          <cell r="J686" t="str">
            <v>METEPEC</v>
          </cell>
          <cell r="K686">
            <v>0</v>
          </cell>
          <cell r="L686" t="str">
            <v>METEPEC</v>
          </cell>
          <cell r="M686">
            <v>0</v>
          </cell>
          <cell r="N686" t="str">
            <v xml:space="preserve"> México</v>
          </cell>
          <cell r="O686">
            <v>52159</v>
          </cell>
        </row>
        <row r="687">
          <cell r="A687" t="str">
            <v xml:space="preserve">REGINA &amp; COMERCIAL SPB, S.A. DE C.V.              </v>
          </cell>
          <cell r="B687" t="str">
            <v>RAC -171122-BXA</v>
          </cell>
          <cell r="C687" t="str">
            <v>Calle</v>
          </cell>
          <cell r="D687" t="str">
            <v>PROL. ALAMOS 52</v>
          </cell>
          <cell r="E687">
            <v>108</v>
          </cell>
          <cell r="F687">
            <v>0</v>
          </cell>
          <cell r="G687" t="str">
            <v>Colonia</v>
          </cell>
          <cell r="H687" t="str">
            <v xml:space="preserve">SAN MATEO NOPALA                        </v>
          </cell>
          <cell r="I687">
            <v>0</v>
          </cell>
          <cell r="J687" t="str">
            <v>Ciudad de México</v>
          </cell>
          <cell r="K687">
            <v>0</v>
          </cell>
          <cell r="L687" t="str">
            <v xml:space="preserve">NAUCALPAN                               </v>
          </cell>
          <cell r="M687">
            <v>0</v>
          </cell>
          <cell r="N687" t="str">
            <v>Ciudad de México</v>
          </cell>
          <cell r="O687" t="str">
            <v>53220</v>
          </cell>
        </row>
        <row r="688">
          <cell r="A688" t="str">
            <v>WAYNE MEDICAL S.A.S. DE C.V.</v>
          </cell>
          <cell r="B688" t="str">
            <v>WME -180311-R68</v>
          </cell>
          <cell r="C688" t="str">
            <v>Calle</v>
          </cell>
          <cell r="D688" t="str">
            <v xml:space="preserve">CALLE BOLIVAR NUM. 40                             </v>
          </cell>
          <cell r="E688">
            <v>40</v>
          </cell>
          <cell r="F688">
            <v>0</v>
          </cell>
          <cell r="G688" t="str">
            <v>Colonia</v>
          </cell>
          <cell r="H688" t="str">
            <v xml:space="preserve">HACIENDA DE LAS PALMAS                  </v>
          </cell>
          <cell r="I688">
            <v>0</v>
          </cell>
          <cell r="J688" t="str">
            <v xml:space="preserve">INTERLOMAS                              </v>
          </cell>
          <cell r="K688">
            <v>0</v>
          </cell>
          <cell r="L688" t="str">
            <v xml:space="preserve">INTERLOMAS                              </v>
          </cell>
          <cell r="M688">
            <v>0</v>
          </cell>
          <cell r="N688" t="str">
            <v>México</v>
          </cell>
          <cell r="O688" t="str">
            <v>52763</v>
          </cell>
        </row>
        <row r="689">
          <cell r="A689" t="str">
            <v>WAYNE MEDICAL S.A.S. DE C.V.</v>
          </cell>
          <cell r="B689" t="str">
            <v>WME -180311-R68</v>
          </cell>
          <cell r="C689" t="str">
            <v>Calle</v>
          </cell>
          <cell r="D689" t="str">
            <v xml:space="preserve">CALLE BOLIVAR NUM. 40                             </v>
          </cell>
          <cell r="E689">
            <v>40</v>
          </cell>
          <cell r="F689">
            <v>0</v>
          </cell>
          <cell r="G689" t="str">
            <v>Colonia</v>
          </cell>
          <cell r="H689" t="str">
            <v xml:space="preserve">HACIENDA DE LAS PALMAS                  </v>
          </cell>
          <cell r="I689">
            <v>0</v>
          </cell>
          <cell r="J689" t="str">
            <v xml:space="preserve">INTERLOMAS                              </v>
          </cell>
          <cell r="K689">
            <v>0</v>
          </cell>
          <cell r="L689" t="str">
            <v xml:space="preserve">INTERLOMAS                              </v>
          </cell>
          <cell r="M689">
            <v>0</v>
          </cell>
          <cell r="N689" t="str">
            <v>México</v>
          </cell>
          <cell r="O689" t="str">
            <v>52763</v>
          </cell>
        </row>
        <row r="690">
          <cell r="A690" t="str">
            <v xml:space="preserve">FARMACEUTICOS MAYPO, S. A. DE C. V.               </v>
          </cell>
          <cell r="B690" t="str">
            <v>FMA -930118-1B1</v>
          </cell>
          <cell r="C690" t="str">
            <v>Calle</v>
          </cell>
          <cell r="D690" t="str">
            <v xml:space="preserve">CALZ. VIADUCTO TLALPAN NUM. 3222                  </v>
          </cell>
          <cell r="E690">
            <v>3222</v>
          </cell>
          <cell r="F690">
            <v>0</v>
          </cell>
          <cell r="G690" t="str">
            <v>Colonia</v>
          </cell>
          <cell r="H690" t="str">
            <v xml:space="preserve">VIEJO EJIDO DE STA. URSULA COAPA        </v>
          </cell>
          <cell r="I690">
            <v>0</v>
          </cell>
          <cell r="J690" t="str">
            <v>Ciudad de México</v>
          </cell>
          <cell r="K690">
            <v>0</v>
          </cell>
          <cell r="L690" t="str">
            <v xml:space="preserve">COYOACAN                                </v>
          </cell>
          <cell r="M690">
            <v>0</v>
          </cell>
          <cell r="N690" t="str">
            <v>Ciudad de México</v>
          </cell>
          <cell r="O690" t="str">
            <v>04980</v>
          </cell>
        </row>
        <row r="691">
          <cell r="A691" t="str">
            <v xml:space="preserve">COMERCIALIZADORA FTICA HIPERMEDIC, SA DE CV       </v>
          </cell>
          <cell r="B691" t="str">
            <v>CFH -211130-3Z5</v>
          </cell>
          <cell r="C691" t="str">
            <v>Calle</v>
          </cell>
          <cell r="D691" t="str">
            <v>CIRCUITO VIVEROS SUR</v>
          </cell>
          <cell r="E691">
            <v>58</v>
          </cell>
          <cell r="F691">
            <v>0</v>
          </cell>
          <cell r="G691" t="str">
            <v>Colonia</v>
          </cell>
          <cell r="H691" t="str">
            <v xml:space="preserve">U. HAB. ADOLFO LOPEZ MATEOS             </v>
          </cell>
          <cell r="I691">
            <v>0</v>
          </cell>
          <cell r="J691" t="str">
            <v>Ciudad de México</v>
          </cell>
          <cell r="K691">
            <v>0</v>
          </cell>
          <cell r="L691" t="str">
            <v xml:space="preserve">TLANEPANTLA DE BAZ                      </v>
          </cell>
          <cell r="M691">
            <v>0</v>
          </cell>
          <cell r="N691" t="str">
            <v>Ciudad de México</v>
          </cell>
          <cell r="O691">
            <v>54070</v>
          </cell>
        </row>
        <row r="692">
          <cell r="A692" t="str">
            <v xml:space="preserve">HERNANDEZ REYES MERARI BETZABE                    </v>
          </cell>
          <cell r="B692" t="str">
            <v>HERM-011222-F99</v>
          </cell>
          <cell r="C692" t="str">
            <v>Calle</v>
          </cell>
          <cell r="D692" t="str">
            <v>LUNA</v>
          </cell>
          <cell r="E692" t="str">
            <v>17 SUR</v>
          </cell>
          <cell r="F692">
            <v>0</v>
          </cell>
          <cell r="G692" t="str">
            <v>Colonia</v>
          </cell>
          <cell r="H692" t="str">
            <v xml:space="preserve">VILLAS XALAPA                           </v>
          </cell>
          <cell r="I692">
            <v>0</v>
          </cell>
          <cell r="J692" t="str">
            <v xml:space="preserve">JALAPA (XALAPA)                         </v>
          </cell>
          <cell r="K692">
            <v>0</v>
          </cell>
          <cell r="L692" t="str">
            <v xml:space="preserve">JALAPA (XALAPA)                         </v>
          </cell>
          <cell r="M692">
            <v>0</v>
          </cell>
          <cell r="N692" t="str">
            <v>Veracruz de Ignacio de la Llave</v>
          </cell>
          <cell r="O692" t="str">
            <v>91098</v>
          </cell>
        </row>
        <row r="693">
          <cell r="A693" t="str">
            <v xml:space="preserve">FARMACEUTICA HN, S.A DE C.V.                      </v>
          </cell>
          <cell r="B693" t="str">
            <v>FHN -220303-924</v>
          </cell>
          <cell r="C693" t="str">
            <v>Calle</v>
          </cell>
          <cell r="D693" t="str">
            <v>ALBINO ESPINOZA</v>
          </cell>
          <cell r="E693">
            <v>1512</v>
          </cell>
          <cell r="F693">
            <v>0</v>
          </cell>
          <cell r="G693" t="str">
            <v>Colonia</v>
          </cell>
          <cell r="H693" t="str">
            <v xml:space="preserve">CENTRO                                  </v>
          </cell>
          <cell r="I693">
            <v>0</v>
          </cell>
          <cell r="J693" t="str">
            <v xml:space="preserve">MONTERREY                               </v>
          </cell>
          <cell r="K693">
            <v>0</v>
          </cell>
          <cell r="L693" t="str">
            <v xml:space="preserve">MONTERREY                               </v>
          </cell>
          <cell r="M693">
            <v>0</v>
          </cell>
          <cell r="N693" t="str">
            <v>Nuevo León</v>
          </cell>
          <cell r="O693" t="str">
            <v>64000</v>
          </cell>
        </row>
        <row r="694">
          <cell r="A694" t="str">
            <v xml:space="preserve">SODEIME INGENIERIA MEDICA, S.A. DE C.V.           </v>
          </cell>
          <cell r="B694" t="str">
            <v>SIM -121022-UN5</v>
          </cell>
          <cell r="C694" t="str">
            <v>Calle</v>
          </cell>
          <cell r="D694" t="str">
            <v xml:space="preserve">CUAJILOTE BARRIO SANTIAGO                  </v>
          </cell>
          <cell r="E694">
            <v>16</v>
          </cell>
          <cell r="F694">
            <v>0</v>
          </cell>
          <cell r="G694" t="str">
            <v>Colonia</v>
          </cell>
          <cell r="H694" t="str">
            <v xml:space="preserve">CENTRO                                  </v>
          </cell>
          <cell r="I694">
            <v>0</v>
          </cell>
          <cell r="J694" t="str">
            <v xml:space="preserve">YAUTEPEC                                </v>
          </cell>
          <cell r="K694">
            <v>0</v>
          </cell>
          <cell r="L694" t="str">
            <v xml:space="preserve">YAUTEPEC                                </v>
          </cell>
          <cell r="M694">
            <v>0</v>
          </cell>
          <cell r="N694" t="str">
            <v>Morelos</v>
          </cell>
          <cell r="O694" t="str">
            <v>62730</v>
          </cell>
        </row>
        <row r="695">
          <cell r="A695" t="str">
            <v xml:space="preserve">FARMACEUTICOS MAYPO, S. A. DE C. V.               </v>
          </cell>
          <cell r="B695" t="str">
            <v>FMA -930118-1B1</v>
          </cell>
          <cell r="C695" t="str">
            <v>Calle</v>
          </cell>
          <cell r="D695" t="str">
            <v xml:space="preserve">CALZ. VIADUCTO TLALPAN NUM. 3222                  </v>
          </cell>
          <cell r="E695">
            <v>3222</v>
          </cell>
          <cell r="F695">
            <v>0</v>
          </cell>
          <cell r="G695" t="str">
            <v>Colonia</v>
          </cell>
          <cell r="H695" t="str">
            <v xml:space="preserve">VIEJO EJIDO DE STA. URSULA COAPA        </v>
          </cell>
          <cell r="I695">
            <v>0</v>
          </cell>
          <cell r="J695" t="str">
            <v>Ciudad de México</v>
          </cell>
          <cell r="K695">
            <v>0</v>
          </cell>
          <cell r="L695" t="str">
            <v xml:space="preserve">COYOACAN                                </v>
          </cell>
          <cell r="M695">
            <v>0</v>
          </cell>
          <cell r="N695" t="str">
            <v>Ciudad de México</v>
          </cell>
          <cell r="O695" t="str">
            <v>04980</v>
          </cell>
        </row>
        <row r="696">
          <cell r="A696" t="str">
            <v xml:space="preserve">DARIER, S.A. DE C.V.                              </v>
          </cell>
          <cell r="B696" t="str">
            <v>DAR -130403-6I5</v>
          </cell>
          <cell r="C696" t="str">
            <v>Calle</v>
          </cell>
          <cell r="D696" t="str">
            <v>20 DE NOVIEMBRE</v>
          </cell>
          <cell r="E696">
            <v>20</v>
          </cell>
          <cell r="F696">
            <v>0</v>
          </cell>
          <cell r="G696" t="str">
            <v>Colonia</v>
          </cell>
          <cell r="H696" t="str">
            <v xml:space="preserve">SAN MATIAS TEPETOMATITLAN               </v>
          </cell>
          <cell r="I696">
            <v>0</v>
          </cell>
          <cell r="J696" t="str">
            <v xml:space="preserve">APETATITLAN DE ANTONIO CARVAJAL         </v>
          </cell>
          <cell r="K696">
            <v>0</v>
          </cell>
          <cell r="L696" t="str">
            <v xml:space="preserve">APETATITLAN DE ANTONIO CARVAJAL         </v>
          </cell>
          <cell r="M696">
            <v>0</v>
          </cell>
          <cell r="N696" t="str">
            <v>Tlaxcala</v>
          </cell>
          <cell r="O696" t="str">
            <v>90606</v>
          </cell>
        </row>
        <row r="697">
          <cell r="A697" t="str">
            <v xml:space="preserve">TECNOLOGIA EN INFORMATICA MULTIPLE, S.A. DE C.V.  </v>
          </cell>
          <cell r="B697" t="str">
            <v>TIM -030714-AU3</v>
          </cell>
          <cell r="C697" t="str">
            <v>Calle</v>
          </cell>
          <cell r="D697" t="str">
            <v>ADOLFO LOPEZ MATEOS</v>
          </cell>
          <cell r="E697">
            <v>462</v>
          </cell>
          <cell r="F697">
            <v>0</v>
          </cell>
          <cell r="G697" t="str">
            <v>Colonia</v>
          </cell>
          <cell r="H697" t="str">
            <v xml:space="preserve">AGUA AZUL SECC. PIRULES                 </v>
          </cell>
          <cell r="I697">
            <v>0</v>
          </cell>
          <cell r="J697" t="str">
            <v xml:space="preserve">NEZAHUALCOYOTL                          </v>
          </cell>
          <cell r="K697">
            <v>0</v>
          </cell>
          <cell r="L697" t="str">
            <v xml:space="preserve">NEZAHUALCOYOTL                          </v>
          </cell>
          <cell r="M697">
            <v>0</v>
          </cell>
          <cell r="N697" t="str">
            <v xml:space="preserve"> México</v>
          </cell>
          <cell r="O697" t="str">
            <v>57510</v>
          </cell>
        </row>
        <row r="698">
          <cell r="A698" t="str">
            <v>SAGO MEDICAL SERVICE, S.A. DE C.V.</v>
          </cell>
          <cell r="B698" t="str">
            <v>SMS -200716-NZ4</v>
          </cell>
          <cell r="C698" t="str">
            <v>Calle</v>
          </cell>
          <cell r="D698" t="str">
            <v xml:space="preserve">CALLE TEPIC NUM. 139 INT. 403                     </v>
          </cell>
          <cell r="E698">
            <v>139</v>
          </cell>
          <cell r="F698">
            <v>403</v>
          </cell>
          <cell r="G698" t="str">
            <v>Colonia</v>
          </cell>
          <cell r="H698" t="str">
            <v xml:space="preserve">ROMA SUR                                </v>
          </cell>
          <cell r="I698">
            <v>0</v>
          </cell>
          <cell r="J698" t="str">
            <v>Ciudad de México</v>
          </cell>
          <cell r="K698">
            <v>0</v>
          </cell>
          <cell r="L698" t="str">
            <v xml:space="preserve">CUAUHTEMOC                              </v>
          </cell>
          <cell r="M698">
            <v>0</v>
          </cell>
          <cell r="N698" t="str">
            <v>Ciudad de México</v>
          </cell>
          <cell r="O698" t="str">
            <v>06760</v>
          </cell>
        </row>
        <row r="699">
          <cell r="A699" t="str">
            <v xml:space="preserve">FARMACEUTICOS MAYPO, S. A. DE C. V.               </v>
          </cell>
          <cell r="B699" t="str">
            <v>FMA -930118-1B1</v>
          </cell>
          <cell r="C699" t="str">
            <v>Calle</v>
          </cell>
          <cell r="D699" t="str">
            <v xml:space="preserve">CALZ. VIADUCTO TLALPAN NUM. 3222                  </v>
          </cell>
          <cell r="E699">
            <v>3222</v>
          </cell>
          <cell r="F699">
            <v>0</v>
          </cell>
          <cell r="G699" t="str">
            <v>Colonia</v>
          </cell>
          <cell r="H699" t="str">
            <v xml:space="preserve">VIEJO EJIDO DE STA. URSULA COAPA        </v>
          </cell>
          <cell r="I699">
            <v>0</v>
          </cell>
          <cell r="J699" t="str">
            <v>Ciudad de México</v>
          </cell>
          <cell r="K699">
            <v>0</v>
          </cell>
          <cell r="L699" t="str">
            <v xml:space="preserve">COYOACAN                                </v>
          </cell>
          <cell r="M699">
            <v>0</v>
          </cell>
          <cell r="N699" t="str">
            <v>Ciudad de México</v>
          </cell>
          <cell r="O699" t="str">
            <v>04980</v>
          </cell>
        </row>
        <row r="700">
          <cell r="A700" t="str">
            <v xml:space="preserve">MERLOS DE LA ROSA SAMANTHA GABRIELA               </v>
          </cell>
          <cell r="B700" t="str">
            <v>MERS-940123-JA6</v>
          </cell>
          <cell r="C700" t="str">
            <v>Calle</v>
          </cell>
          <cell r="D700" t="str">
            <v xml:space="preserve">AV. CENTRAL 175 EDIF.LISBOA DEPT 103              </v>
          </cell>
          <cell r="E700">
            <v>175</v>
          </cell>
          <cell r="F700">
            <v>103</v>
          </cell>
          <cell r="G700" t="str">
            <v>Colonia</v>
          </cell>
          <cell r="H700" t="str">
            <v xml:space="preserve">SAN PEDRO DE LOS PINOS                  </v>
          </cell>
          <cell r="I700">
            <v>0</v>
          </cell>
          <cell r="J700" t="str">
            <v>Ciudad de México</v>
          </cell>
          <cell r="K700">
            <v>0</v>
          </cell>
          <cell r="L700" t="str">
            <v>Álvaro Obregón</v>
          </cell>
          <cell r="M700">
            <v>0</v>
          </cell>
          <cell r="N700" t="str">
            <v>Ciudad de México</v>
          </cell>
          <cell r="O700" t="str">
            <v>01180</v>
          </cell>
        </row>
        <row r="701">
          <cell r="A701" t="str">
            <v xml:space="preserve">COMERCIALIZADORA REAL ZEE, S.A. DE C.V.           </v>
          </cell>
          <cell r="B701" t="str">
            <v>CRZ -210122-ED8</v>
          </cell>
          <cell r="C701" t="str">
            <v>Calle</v>
          </cell>
          <cell r="D701" t="str">
            <v>AQUILES SERDÁN</v>
          </cell>
          <cell r="E701">
            <v>215</v>
          </cell>
          <cell r="F701" t="str">
            <v>Interior A</v>
          </cell>
          <cell r="G701" t="str">
            <v>Colonia</v>
          </cell>
          <cell r="H701" t="str">
            <v>SAN PABLO</v>
          </cell>
          <cell r="I701">
            <v>0</v>
          </cell>
          <cell r="J701" t="str">
            <v>AGUASCALIENTES</v>
          </cell>
          <cell r="K701">
            <v>0</v>
          </cell>
          <cell r="L701" t="str">
            <v>AGUASCALIENTES</v>
          </cell>
          <cell r="M701">
            <v>0</v>
          </cell>
          <cell r="N701" t="str">
            <v>Aguascalientes</v>
          </cell>
          <cell r="O701" t="str">
            <v>20050</v>
          </cell>
        </row>
        <row r="702">
          <cell r="A702" t="str">
            <v xml:space="preserve">FARMACEUTICOS MAYPO, S. A. DE C. V.               </v>
          </cell>
          <cell r="B702" t="str">
            <v>FMA -930118-1B1</v>
          </cell>
          <cell r="C702" t="str">
            <v>Calle</v>
          </cell>
          <cell r="D702" t="str">
            <v xml:space="preserve">CALZ. VIADUCTO TLALPAN NUM. 3222                  </v>
          </cell>
          <cell r="E702">
            <v>3222</v>
          </cell>
          <cell r="F702">
            <v>0</v>
          </cell>
          <cell r="G702" t="str">
            <v>Colonia</v>
          </cell>
          <cell r="H702" t="str">
            <v xml:space="preserve">VIEJO EJIDO DE STA. URSULA COAPA        </v>
          </cell>
          <cell r="I702">
            <v>0</v>
          </cell>
          <cell r="J702" t="str">
            <v>Ciudad de México</v>
          </cell>
          <cell r="K702">
            <v>0</v>
          </cell>
          <cell r="L702" t="str">
            <v xml:space="preserve">COYOACAN                                </v>
          </cell>
          <cell r="M702">
            <v>0</v>
          </cell>
          <cell r="N702" t="str">
            <v>Ciudad de México</v>
          </cell>
          <cell r="O702" t="str">
            <v>04980</v>
          </cell>
        </row>
        <row r="703">
          <cell r="A703" t="str">
            <v xml:space="preserve">DARIER, S.A. DE C.V.                              </v>
          </cell>
          <cell r="B703" t="str">
            <v>DAR -130403-6I5</v>
          </cell>
          <cell r="C703" t="str">
            <v>Calle</v>
          </cell>
          <cell r="D703" t="str">
            <v>20 DE NOVIEMBRE</v>
          </cell>
          <cell r="E703">
            <v>20</v>
          </cell>
          <cell r="F703">
            <v>0</v>
          </cell>
          <cell r="G703" t="str">
            <v>Colonia</v>
          </cell>
          <cell r="H703" t="str">
            <v xml:space="preserve">SAN MATIAS TEPETOMATITLAN               </v>
          </cell>
          <cell r="I703">
            <v>0</v>
          </cell>
          <cell r="J703" t="str">
            <v xml:space="preserve">APETATITLAN DE ANTONIO CARVAJAL         </v>
          </cell>
          <cell r="K703">
            <v>0</v>
          </cell>
          <cell r="L703" t="str">
            <v xml:space="preserve">APETATITLAN DE ANTONIO CARVAJAL         </v>
          </cell>
          <cell r="M703">
            <v>0</v>
          </cell>
          <cell r="N703" t="str">
            <v>Tlaxcala</v>
          </cell>
          <cell r="O703" t="str">
            <v>90606</v>
          </cell>
        </row>
        <row r="704">
          <cell r="A704" t="str">
            <v xml:space="preserve">INSUMOS Y SOLUCIONES MEDICAS, SA DE CV            </v>
          </cell>
          <cell r="B704" t="str">
            <v>ISM -111025-JF9</v>
          </cell>
          <cell r="C704" t="str">
            <v>Calle</v>
          </cell>
          <cell r="D704" t="str">
            <v xml:space="preserve">CALLE MARTIN ALONSO PINZON NUM. 60                </v>
          </cell>
          <cell r="E704">
            <v>60</v>
          </cell>
          <cell r="F704">
            <v>0</v>
          </cell>
          <cell r="G704" t="str">
            <v>Colonia</v>
          </cell>
          <cell r="H704" t="str">
            <v xml:space="preserve">COLON ECHEGARAY                         </v>
          </cell>
          <cell r="I704">
            <v>0</v>
          </cell>
          <cell r="J704" t="str">
            <v xml:space="preserve">NAUCALPAN DE JUAREZ                     </v>
          </cell>
          <cell r="K704">
            <v>0</v>
          </cell>
          <cell r="L704" t="str">
            <v xml:space="preserve">NAUCALPAN DE JUAREZ                     </v>
          </cell>
          <cell r="M704">
            <v>0</v>
          </cell>
          <cell r="N704" t="str">
            <v>México</v>
          </cell>
          <cell r="O704" t="str">
            <v>53300</v>
          </cell>
        </row>
        <row r="705">
          <cell r="A705" t="str">
            <v xml:space="preserve">SODEIME INGENIERIA MEDICA, S.A. DE C.V.           </v>
          </cell>
          <cell r="B705" t="str">
            <v>SIM -121022-UN5</v>
          </cell>
          <cell r="C705" t="str">
            <v>Calle</v>
          </cell>
          <cell r="D705" t="str">
            <v xml:space="preserve">CUAJILOTE BARRIO SANTIAGO                  </v>
          </cell>
          <cell r="E705">
            <v>16</v>
          </cell>
          <cell r="F705">
            <v>0</v>
          </cell>
          <cell r="G705" t="str">
            <v>Colonia</v>
          </cell>
          <cell r="H705" t="str">
            <v xml:space="preserve">CENTRO                                  </v>
          </cell>
          <cell r="I705">
            <v>0</v>
          </cell>
          <cell r="J705" t="str">
            <v xml:space="preserve">YAUTEPEC                                </v>
          </cell>
          <cell r="K705">
            <v>0</v>
          </cell>
          <cell r="L705" t="str">
            <v xml:space="preserve">YAUTEPEC                                </v>
          </cell>
          <cell r="M705">
            <v>0</v>
          </cell>
          <cell r="N705" t="str">
            <v>Morelos</v>
          </cell>
          <cell r="O705" t="str">
            <v>62730</v>
          </cell>
        </row>
        <row r="706">
          <cell r="A706" t="str">
            <v xml:space="preserve">DARFARMA S.A. DE C.V.                             </v>
          </cell>
          <cell r="B706" t="str">
            <v>DAR -140818-8Y7</v>
          </cell>
          <cell r="C706" t="str">
            <v>Calle</v>
          </cell>
          <cell r="D706" t="str">
            <v xml:space="preserve">FRAY ANTONIO DE MARCHENA 227                      </v>
          </cell>
          <cell r="E706">
            <v>227</v>
          </cell>
          <cell r="F706">
            <v>0</v>
          </cell>
          <cell r="G706" t="str">
            <v>Colonia</v>
          </cell>
          <cell r="H706" t="str">
            <v xml:space="preserve">QUINTAS DEL MARQUEZ                     </v>
          </cell>
          <cell r="I706">
            <v>0</v>
          </cell>
          <cell r="J706" t="str">
            <v xml:space="preserve">QUERETARO                               </v>
          </cell>
          <cell r="K706">
            <v>0</v>
          </cell>
          <cell r="L706" t="str">
            <v xml:space="preserve">QUERETARO                               </v>
          </cell>
          <cell r="M706">
            <v>0</v>
          </cell>
          <cell r="N706" t="str">
            <v>Querétaro</v>
          </cell>
          <cell r="O706" t="str">
            <v>76047</v>
          </cell>
        </row>
        <row r="707">
          <cell r="A707" t="str">
            <v xml:space="preserve">DARFARMA S.A. DE C.V.                             </v>
          </cell>
          <cell r="B707" t="str">
            <v>DAR -140818-8Y7</v>
          </cell>
          <cell r="C707" t="str">
            <v>Calle</v>
          </cell>
          <cell r="D707" t="str">
            <v xml:space="preserve">FRAY ANTONIO DE MARCHENA 227                      </v>
          </cell>
          <cell r="E707">
            <v>227</v>
          </cell>
          <cell r="F707">
            <v>0</v>
          </cell>
          <cell r="G707" t="str">
            <v>Colonia</v>
          </cell>
          <cell r="H707" t="str">
            <v xml:space="preserve">QUINTAS DEL MARQUEZ                     </v>
          </cell>
          <cell r="I707">
            <v>0</v>
          </cell>
          <cell r="J707" t="str">
            <v xml:space="preserve">QUERETARO                               </v>
          </cell>
          <cell r="K707">
            <v>0</v>
          </cell>
          <cell r="L707" t="str">
            <v xml:space="preserve">QUERETARO                               </v>
          </cell>
          <cell r="M707">
            <v>0</v>
          </cell>
          <cell r="N707" t="str">
            <v>Querétaro</v>
          </cell>
          <cell r="O707" t="str">
            <v>76047</v>
          </cell>
        </row>
        <row r="708">
          <cell r="A708" t="str">
            <v xml:space="preserve">SODEIME INGENIERIA MEDICA, S.A. DE C.V.           </v>
          </cell>
          <cell r="B708" t="str">
            <v>SIM -121022-UN5</v>
          </cell>
          <cell r="C708" t="str">
            <v>Calle</v>
          </cell>
          <cell r="D708" t="str">
            <v xml:space="preserve">CUAJILOTE BARRIO SANTIAGO                  </v>
          </cell>
          <cell r="E708">
            <v>16</v>
          </cell>
          <cell r="F708">
            <v>0</v>
          </cell>
          <cell r="G708" t="str">
            <v>Colonia</v>
          </cell>
          <cell r="H708" t="str">
            <v xml:space="preserve">CENTRO                                  </v>
          </cell>
          <cell r="I708">
            <v>0</v>
          </cell>
          <cell r="J708" t="str">
            <v xml:space="preserve">YAUTEPEC                                </v>
          </cell>
          <cell r="K708">
            <v>0</v>
          </cell>
          <cell r="L708" t="str">
            <v xml:space="preserve">YAUTEPEC                                </v>
          </cell>
          <cell r="M708">
            <v>0</v>
          </cell>
          <cell r="N708" t="str">
            <v>Morelos</v>
          </cell>
          <cell r="O708" t="str">
            <v>62730</v>
          </cell>
        </row>
        <row r="709">
          <cell r="A709" t="str">
            <v xml:space="preserve">SODEIME INGENIERIA MEDICA, S.A. DE C.V.           </v>
          </cell>
          <cell r="B709" t="str">
            <v>SIM -121022-UN5</v>
          </cell>
          <cell r="C709" t="str">
            <v>Calle</v>
          </cell>
          <cell r="D709" t="str">
            <v xml:space="preserve">CUAJILOTE BARRIO SANTIAGO                  </v>
          </cell>
          <cell r="E709">
            <v>16</v>
          </cell>
          <cell r="F709">
            <v>0</v>
          </cell>
          <cell r="G709" t="str">
            <v>Colonia</v>
          </cell>
          <cell r="H709" t="str">
            <v xml:space="preserve">CENTRO                                  </v>
          </cell>
          <cell r="I709">
            <v>0</v>
          </cell>
          <cell r="J709" t="str">
            <v xml:space="preserve">YAUTEPEC                                </v>
          </cell>
          <cell r="K709">
            <v>0</v>
          </cell>
          <cell r="L709" t="str">
            <v xml:space="preserve">YAUTEPEC                                </v>
          </cell>
          <cell r="M709">
            <v>0</v>
          </cell>
          <cell r="N709" t="str">
            <v>Morelos</v>
          </cell>
          <cell r="O709" t="str">
            <v>62730</v>
          </cell>
        </row>
        <row r="710">
          <cell r="A710" t="str">
            <v xml:space="preserve">COMERCIALIZADORA MEDICA MS SA DE CV               </v>
          </cell>
          <cell r="B710" t="str">
            <v>CMM -191028-7D1</v>
          </cell>
          <cell r="C710" t="str">
            <v>Calle</v>
          </cell>
          <cell r="D710" t="str">
            <v>POMPOSO PANIAGUA</v>
          </cell>
          <cell r="E710" t="str">
            <v>s/n</v>
          </cell>
          <cell r="F710">
            <v>0</v>
          </cell>
          <cell r="G710" t="str">
            <v>Colonia</v>
          </cell>
          <cell r="H710" t="str">
            <v>SABINES</v>
          </cell>
          <cell r="I710">
            <v>0</v>
          </cell>
          <cell r="J710" t="str">
            <v>TUXTLA GUTIÉRREZ</v>
          </cell>
          <cell r="K710">
            <v>0</v>
          </cell>
          <cell r="L710" t="str">
            <v>TUXTLA GUTIÉRREZ</v>
          </cell>
          <cell r="M710">
            <v>0</v>
          </cell>
          <cell r="N710" t="str">
            <v>Chiapas</v>
          </cell>
          <cell r="O710" t="str">
            <v>29096</v>
          </cell>
        </row>
        <row r="711">
          <cell r="A711" t="str">
            <v xml:space="preserve">COMERCIALIZADORA MEDICA MS SA DE CV               </v>
          </cell>
          <cell r="B711" t="str">
            <v>CMM -191028-7D1</v>
          </cell>
          <cell r="C711" t="str">
            <v>Calle</v>
          </cell>
          <cell r="D711" t="str">
            <v>POMPOSO PANIAGUA</v>
          </cell>
          <cell r="E711" t="str">
            <v>s/n</v>
          </cell>
          <cell r="F711">
            <v>0</v>
          </cell>
          <cell r="G711" t="str">
            <v>Colonia</v>
          </cell>
          <cell r="H711" t="str">
            <v>SABINES</v>
          </cell>
          <cell r="I711">
            <v>0</v>
          </cell>
          <cell r="J711" t="str">
            <v>TUXTLA GUTIÉRREZ</v>
          </cell>
          <cell r="K711">
            <v>0</v>
          </cell>
          <cell r="L711" t="str">
            <v>TUXTLA GUTIÉRREZ</v>
          </cell>
          <cell r="M711">
            <v>0</v>
          </cell>
          <cell r="N711" t="str">
            <v>Chiapas</v>
          </cell>
          <cell r="O711" t="str">
            <v>29096</v>
          </cell>
        </row>
        <row r="712">
          <cell r="A712" t="str">
            <v xml:space="preserve">COMERCIALIZADORA MEDICA MS SA DE CV               </v>
          </cell>
          <cell r="B712" t="str">
            <v>CMM -191028-7D1</v>
          </cell>
          <cell r="C712" t="str">
            <v>Calle</v>
          </cell>
          <cell r="D712" t="str">
            <v>POMPOSO PANIAGUA</v>
          </cell>
          <cell r="E712" t="str">
            <v>s/n</v>
          </cell>
          <cell r="F712">
            <v>0</v>
          </cell>
          <cell r="G712" t="str">
            <v>Colonia</v>
          </cell>
          <cell r="H712" t="str">
            <v>SABINES</v>
          </cell>
          <cell r="I712">
            <v>0</v>
          </cell>
          <cell r="J712" t="str">
            <v>TUXTLA GUTIÉRREZ</v>
          </cell>
          <cell r="K712">
            <v>0</v>
          </cell>
          <cell r="L712" t="str">
            <v>TUXTLA GUTIÉRREZ</v>
          </cell>
          <cell r="M712">
            <v>0</v>
          </cell>
          <cell r="N712" t="str">
            <v>Chiapas</v>
          </cell>
          <cell r="O712" t="str">
            <v>29096</v>
          </cell>
        </row>
        <row r="713">
          <cell r="A713" t="str">
            <v>PHARMACEUTICA MARLEX, S.A. DE C.V.</v>
          </cell>
          <cell r="B713" t="str">
            <v>PMA -200707-CB6</v>
          </cell>
          <cell r="C713" t="str">
            <v>Calle</v>
          </cell>
          <cell r="D713" t="str">
            <v xml:space="preserve">ANDADOR JANITZIO NUM. 45                          </v>
          </cell>
          <cell r="E713">
            <v>45</v>
          </cell>
          <cell r="F713">
            <v>0</v>
          </cell>
          <cell r="G713" t="str">
            <v>Colonia</v>
          </cell>
          <cell r="H713" t="str">
            <v xml:space="preserve">ALAMO SUPER MANZANA                     </v>
          </cell>
          <cell r="I713">
            <v>0</v>
          </cell>
          <cell r="J713" t="str">
            <v xml:space="preserve">TLAQUEPAQUE                             </v>
          </cell>
          <cell r="K713">
            <v>0</v>
          </cell>
          <cell r="L713" t="str">
            <v xml:space="preserve">TLAQUEPAQUE                             </v>
          </cell>
          <cell r="M713">
            <v>0</v>
          </cell>
          <cell r="N713" t="str">
            <v>Jalisco</v>
          </cell>
          <cell r="O713" t="str">
            <v>45567</v>
          </cell>
        </row>
        <row r="714">
          <cell r="A714" t="str">
            <v xml:space="preserve">HERNANDEZ REYES MERARI BETZABE                    </v>
          </cell>
          <cell r="B714" t="str">
            <v>HERM-011222-F99</v>
          </cell>
          <cell r="C714" t="str">
            <v>Calle</v>
          </cell>
          <cell r="D714" t="str">
            <v>LUNA</v>
          </cell>
          <cell r="E714" t="str">
            <v>17 SUR</v>
          </cell>
          <cell r="F714">
            <v>0</v>
          </cell>
          <cell r="G714" t="str">
            <v>Colonia</v>
          </cell>
          <cell r="H714" t="str">
            <v xml:space="preserve">VILLAS XALAPA                           </v>
          </cell>
          <cell r="I714">
            <v>0</v>
          </cell>
          <cell r="J714" t="str">
            <v xml:space="preserve">JALAPA (XALAPA)                         </v>
          </cell>
          <cell r="K714">
            <v>0</v>
          </cell>
          <cell r="L714" t="str">
            <v xml:space="preserve">JALAPA (XALAPA)                         </v>
          </cell>
          <cell r="M714">
            <v>0</v>
          </cell>
          <cell r="N714" t="str">
            <v>Veracruz de Ignacio de la Llave</v>
          </cell>
          <cell r="O714" t="str">
            <v>91098</v>
          </cell>
        </row>
        <row r="715">
          <cell r="A715" t="str">
            <v xml:space="preserve">CDCPHARMA, S.A. DE C.V.                           </v>
          </cell>
          <cell r="B715" t="str">
            <v>CPH -131127-AJA</v>
          </cell>
          <cell r="C715" t="str">
            <v>Calle</v>
          </cell>
          <cell r="D715" t="str">
            <v xml:space="preserve">CALLE FLORICULTORES NO. 42 INT. 3                 </v>
          </cell>
          <cell r="E715">
            <v>42</v>
          </cell>
          <cell r="F715">
            <v>3</v>
          </cell>
          <cell r="G715" t="str">
            <v>Colonia</v>
          </cell>
          <cell r="H715" t="str">
            <v xml:space="preserve">JARDINES DE TECMA                       </v>
          </cell>
          <cell r="I715">
            <v>0</v>
          </cell>
          <cell r="J715" t="str">
            <v>Ciudad de México</v>
          </cell>
          <cell r="K715">
            <v>0</v>
          </cell>
          <cell r="L715" t="str">
            <v>Ciudad de México</v>
          </cell>
          <cell r="M715">
            <v>0</v>
          </cell>
          <cell r="N715" t="str">
            <v>Ciudad de México</v>
          </cell>
          <cell r="O715" t="str">
            <v>08920</v>
          </cell>
        </row>
        <row r="716">
          <cell r="A716" t="str">
            <v xml:space="preserve">PAUL GONZALO CORTES TERRONES                      </v>
          </cell>
          <cell r="B716" t="str">
            <v>COTP-840415-G23</v>
          </cell>
          <cell r="C716" t="str">
            <v>Calle</v>
          </cell>
          <cell r="D716" t="str">
            <v>BLVD. HILARIO MEDINA</v>
          </cell>
          <cell r="E716">
            <v>727</v>
          </cell>
          <cell r="F716">
            <v>0</v>
          </cell>
          <cell r="G716" t="str">
            <v>Colonia</v>
          </cell>
          <cell r="H716" t="str">
            <v xml:space="preserve">NUEVA CANDELARIA                        </v>
          </cell>
          <cell r="I716">
            <v>0</v>
          </cell>
          <cell r="J716" t="str">
            <v xml:space="preserve">LEON                                    </v>
          </cell>
          <cell r="K716">
            <v>0</v>
          </cell>
          <cell r="L716" t="str">
            <v xml:space="preserve">LEON                                    </v>
          </cell>
          <cell r="M716">
            <v>0</v>
          </cell>
          <cell r="N716" t="str">
            <v>Guanajuato</v>
          </cell>
          <cell r="O716" t="str">
            <v>37260</v>
          </cell>
        </row>
        <row r="717">
          <cell r="A717" t="str">
            <v>SAGO MEDICAL SERVICE, S.A. DE C.V.</v>
          </cell>
          <cell r="B717" t="str">
            <v>SMS -200716-NZ4</v>
          </cell>
          <cell r="C717" t="str">
            <v>Calle</v>
          </cell>
          <cell r="D717" t="str">
            <v xml:space="preserve">CALLE TEPIC NUM. 139 INT. 403                     </v>
          </cell>
          <cell r="E717">
            <v>139</v>
          </cell>
          <cell r="F717">
            <v>403</v>
          </cell>
          <cell r="G717" t="str">
            <v>Colonia</v>
          </cell>
          <cell r="H717" t="str">
            <v xml:space="preserve">ROMA SUR                                </v>
          </cell>
          <cell r="I717">
            <v>0</v>
          </cell>
          <cell r="J717" t="str">
            <v>Ciudad de México</v>
          </cell>
          <cell r="K717">
            <v>0</v>
          </cell>
          <cell r="L717" t="str">
            <v xml:space="preserve">CUAUHTEMOC                              </v>
          </cell>
          <cell r="M717">
            <v>0</v>
          </cell>
          <cell r="N717" t="str">
            <v>Ciudad de México</v>
          </cell>
          <cell r="O717" t="str">
            <v>06760</v>
          </cell>
        </row>
        <row r="718">
          <cell r="A718" t="str">
            <v xml:space="preserve">SODEIME INGENIERIA MEDICA, S.A. DE C.V.           </v>
          </cell>
          <cell r="B718" t="str">
            <v>SIM -121022-UN5</v>
          </cell>
          <cell r="C718" t="str">
            <v>Calle</v>
          </cell>
          <cell r="D718" t="str">
            <v xml:space="preserve">CUAJILOTE BARRIO SANTIAGO                  </v>
          </cell>
          <cell r="E718">
            <v>16</v>
          </cell>
          <cell r="F718">
            <v>0</v>
          </cell>
          <cell r="G718" t="str">
            <v>Colonia</v>
          </cell>
          <cell r="H718" t="str">
            <v xml:space="preserve">CENTRO                                  </v>
          </cell>
          <cell r="I718">
            <v>0</v>
          </cell>
          <cell r="J718" t="str">
            <v xml:space="preserve">YAUTEPEC                                </v>
          </cell>
          <cell r="K718">
            <v>0</v>
          </cell>
          <cell r="L718" t="str">
            <v xml:space="preserve">YAUTEPEC                                </v>
          </cell>
          <cell r="M718">
            <v>0</v>
          </cell>
          <cell r="N718" t="str">
            <v>Morelos</v>
          </cell>
          <cell r="O718" t="str">
            <v>62730</v>
          </cell>
        </row>
        <row r="719">
          <cell r="A719" t="str">
            <v xml:space="preserve">DISTRIBUIDORA Y LOGISTICA NENUFAR SA DE CV        </v>
          </cell>
          <cell r="B719" t="str">
            <v>DLN -191210-U88</v>
          </cell>
          <cell r="C719" t="str">
            <v>Calle</v>
          </cell>
          <cell r="D719" t="str">
            <v>CJON. COCONITOS CARRETERA SAMARKANDA</v>
          </cell>
          <cell r="E719">
            <v>51</v>
          </cell>
          <cell r="F719">
            <v>0</v>
          </cell>
          <cell r="G719" t="str">
            <v>Colonia</v>
          </cell>
          <cell r="H719" t="str">
            <v xml:space="preserve">CENTRO TABASCO                          </v>
          </cell>
          <cell r="I719">
            <v>0</v>
          </cell>
          <cell r="J719" t="str">
            <v xml:space="preserve">NACAJUCA                                </v>
          </cell>
          <cell r="K719">
            <v>0</v>
          </cell>
          <cell r="L719" t="str">
            <v xml:space="preserve">NACAJUCA                                </v>
          </cell>
          <cell r="M719">
            <v>0</v>
          </cell>
          <cell r="N719" t="str">
            <v>Tabasco</v>
          </cell>
          <cell r="O719" t="str">
            <v>86220</v>
          </cell>
        </row>
        <row r="720">
          <cell r="A720" t="str">
            <v>WAYNE MEDICAL S.A.S. DE C.V.</v>
          </cell>
          <cell r="B720" t="str">
            <v>WME -180311-R68</v>
          </cell>
          <cell r="C720" t="str">
            <v>Calle</v>
          </cell>
          <cell r="D720" t="str">
            <v xml:space="preserve">CALLE BOLIVAR NUM. 40                             </v>
          </cell>
          <cell r="E720">
            <v>40</v>
          </cell>
          <cell r="F720">
            <v>0</v>
          </cell>
          <cell r="G720" t="str">
            <v>Colonia</v>
          </cell>
          <cell r="H720" t="str">
            <v xml:space="preserve">HACIENDA DE LAS PALMAS                  </v>
          </cell>
          <cell r="I720">
            <v>0</v>
          </cell>
          <cell r="J720" t="str">
            <v xml:space="preserve">INTERLOMAS                              </v>
          </cell>
          <cell r="K720">
            <v>0</v>
          </cell>
          <cell r="L720" t="str">
            <v xml:space="preserve">INTERLOMAS                              </v>
          </cell>
          <cell r="M720">
            <v>0</v>
          </cell>
          <cell r="N720" t="str">
            <v>México</v>
          </cell>
          <cell r="O720" t="str">
            <v>52763</v>
          </cell>
        </row>
        <row r="721">
          <cell r="A721" t="str">
            <v>WAYNE MEDICAL S.A.S. DE C.V.</v>
          </cell>
          <cell r="B721" t="str">
            <v>WME -180311-R68</v>
          </cell>
          <cell r="C721" t="str">
            <v>Calle</v>
          </cell>
          <cell r="D721" t="str">
            <v xml:space="preserve">CALLE BOLIVAR NUM. 40                             </v>
          </cell>
          <cell r="E721">
            <v>40</v>
          </cell>
          <cell r="F721">
            <v>0</v>
          </cell>
          <cell r="G721" t="str">
            <v>Colonia</v>
          </cell>
          <cell r="H721" t="str">
            <v xml:space="preserve">HACIENDA DE LAS PALMAS                  </v>
          </cell>
          <cell r="I721">
            <v>0</v>
          </cell>
          <cell r="J721" t="str">
            <v xml:space="preserve">INTERLOMAS                              </v>
          </cell>
          <cell r="K721">
            <v>0</v>
          </cell>
          <cell r="L721" t="str">
            <v xml:space="preserve">INTERLOMAS                              </v>
          </cell>
          <cell r="M721">
            <v>0</v>
          </cell>
          <cell r="N721" t="str">
            <v>México</v>
          </cell>
          <cell r="O721" t="str">
            <v>52763</v>
          </cell>
        </row>
        <row r="722">
          <cell r="A722" t="str">
            <v>WAYNE MEDICAL S.A.S. DE C.V.</v>
          </cell>
          <cell r="B722" t="str">
            <v>WME -180311-R68</v>
          </cell>
          <cell r="C722" t="str">
            <v>Calle</v>
          </cell>
          <cell r="D722" t="str">
            <v xml:space="preserve">CALLE BOLIVAR NUM. 40                             </v>
          </cell>
          <cell r="E722">
            <v>40</v>
          </cell>
          <cell r="F722">
            <v>0</v>
          </cell>
          <cell r="G722" t="str">
            <v>Colonia</v>
          </cell>
          <cell r="H722" t="str">
            <v xml:space="preserve">HACIENDA DE LAS PALMAS                  </v>
          </cell>
          <cell r="I722">
            <v>0</v>
          </cell>
          <cell r="J722" t="str">
            <v xml:space="preserve">INTERLOMAS                              </v>
          </cell>
          <cell r="K722">
            <v>0</v>
          </cell>
          <cell r="L722" t="str">
            <v xml:space="preserve">INTERLOMAS                              </v>
          </cell>
          <cell r="M722">
            <v>0</v>
          </cell>
          <cell r="N722" t="str">
            <v>México</v>
          </cell>
          <cell r="O722" t="str">
            <v>52763</v>
          </cell>
        </row>
        <row r="723">
          <cell r="A723" t="str">
            <v xml:space="preserve">OPERADORA DE SERVICIOS MEDICOS ML, S.A DE C.V     </v>
          </cell>
          <cell r="B723" t="str">
            <v>OSM -160921-I24</v>
          </cell>
          <cell r="C723" t="str">
            <v>Calle</v>
          </cell>
          <cell r="D723" t="str">
            <v>COSTERA MIGUEL ALEMAN</v>
          </cell>
          <cell r="E723">
            <v>121</v>
          </cell>
          <cell r="F723" t="str">
            <v>DEPTO 803</v>
          </cell>
          <cell r="G723" t="str">
            <v>Colonia</v>
          </cell>
          <cell r="H723" t="str">
            <v xml:space="preserve">FRACC. MAGALLANES                       </v>
          </cell>
          <cell r="I723">
            <v>0</v>
          </cell>
          <cell r="J723" t="str">
            <v xml:space="preserve">ACAPULCO                                </v>
          </cell>
          <cell r="K723">
            <v>0</v>
          </cell>
          <cell r="L723" t="str">
            <v xml:space="preserve">ACAPULCO                                </v>
          </cell>
          <cell r="M723">
            <v>0</v>
          </cell>
          <cell r="N723" t="str">
            <v>Guerrero</v>
          </cell>
          <cell r="O723" t="str">
            <v>39670</v>
          </cell>
        </row>
        <row r="724">
          <cell r="A724" t="str">
            <v xml:space="preserve">SODEIME INGENIERIA MEDICA, S.A. DE C.V.           </v>
          </cell>
          <cell r="B724" t="str">
            <v>SIM -121022-UN5</v>
          </cell>
          <cell r="C724" t="str">
            <v>Calle</v>
          </cell>
          <cell r="D724" t="str">
            <v xml:space="preserve">CUAJILOTE BARRIO SANTIAGO                  </v>
          </cell>
          <cell r="E724">
            <v>16</v>
          </cell>
          <cell r="F724">
            <v>0</v>
          </cell>
          <cell r="G724" t="str">
            <v>Colonia</v>
          </cell>
          <cell r="H724" t="str">
            <v xml:space="preserve">CENTRO                                  </v>
          </cell>
          <cell r="I724">
            <v>0</v>
          </cell>
          <cell r="J724" t="str">
            <v xml:space="preserve">YAUTEPEC                                </v>
          </cell>
          <cell r="K724">
            <v>0</v>
          </cell>
          <cell r="L724" t="str">
            <v xml:space="preserve">YAUTEPEC                                </v>
          </cell>
          <cell r="M724">
            <v>0</v>
          </cell>
          <cell r="N724" t="str">
            <v>Morelos</v>
          </cell>
          <cell r="O724" t="str">
            <v>62730</v>
          </cell>
        </row>
        <row r="725">
          <cell r="A725" t="str">
            <v xml:space="preserve">WELLNES HOSPITALARIO, S. DE R.L. DE C.V.          </v>
          </cell>
          <cell r="B725" t="str">
            <v>WHO -201216-QQ3</v>
          </cell>
          <cell r="C725" t="str">
            <v>Calle</v>
          </cell>
          <cell r="D725" t="str">
            <v>ESTEBAN CORONADO</v>
          </cell>
          <cell r="E725">
            <v>58</v>
          </cell>
          <cell r="F725">
            <v>0</v>
          </cell>
          <cell r="G725" t="str">
            <v>Colonia</v>
          </cell>
          <cell r="H725" t="str">
            <v xml:space="preserve">PEÑON D ELOS BAÑOS                      </v>
          </cell>
          <cell r="I725">
            <v>0</v>
          </cell>
          <cell r="J725" t="str">
            <v>Ciudad de México</v>
          </cell>
          <cell r="K725">
            <v>0</v>
          </cell>
          <cell r="L725" t="str">
            <v xml:space="preserve">CIUDAD DE MEXICO                        </v>
          </cell>
          <cell r="M725">
            <v>0</v>
          </cell>
          <cell r="N725" t="str">
            <v>Ciudad de México</v>
          </cell>
          <cell r="O725" t="str">
            <v>15520</v>
          </cell>
        </row>
        <row r="726">
          <cell r="A726" t="str">
            <v xml:space="preserve">VEYRON PHYSICS SA DE CV                           </v>
          </cell>
          <cell r="B726" t="str">
            <v>VPH -170306-H30</v>
          </cell>
          <cell r="C726" t="str">
            <v>Calle</v>
          </cell>
          <cell r="D726" t="str">
            <v>MELERO Y PIÑA</v>
          </cell>
          <cell r="E726">
            <v>900</v>
          </cell>
          <cell r="F726" t="str">
            <v>Int 703 M</v>
          </cell>
          <cell r="G726" t="str">
            <v>Colonia</v>
          </cell>
          <cell r="H726" t="str">
            <v xml:space="preserve">SAN SEBASTIAN                           </v>
          </cell>
          <cell r="I726">
            <v>0</v>
          </cell>
          <cell r="J726" t="str">
            <v xml:space="preserve">TOLUCA                                  </v>
          </cell>
          <cell r="K726">
            <v>0</v>
          </cell>
          <cell r="L726" t="str">
            <v xml:space="preserve">TOLUCA                                  </v>
          </cell>
          <cell r="M726">
            <v>0</v>
          </cell>
          <cell r="N726" t="str">
            <v>México</v>
          </cell>
          <cell r="O726" t="str">
            <v>50150</v>
          </cell>
        </row>
        <row r="727">
          <cell r="A727" t="str">
            <v>VEYRON PHYSICS, S.A. DE C.V.</v>
          </cell>
          <cell r="B727" t="str">
            <v>VPH -170306-H30</v>
          </cell>
          <cell r="C727" t="str">
            <v>Calle</v>
          </cell>
          <cell r="D727" t="str">
            <v>MELERO Y PIÑA</v>
          </cell>
          <cell r="E727">
            <v>900</v>
          </cell>
          <cell r="F727" t="str">
            <v>Int 703 M</v>
          </cell>
          <cell r="G727" t="str">
            <v>Colonia</v>
          </cell>
          <cell r="H727" t="str">
            <v xml:space="preserve">SAN SEBASTIAN                           </v>
          </cell>
          <cell r="I727">
            <v>0</v>
          </cell>
          <cell r="J727" t="str">
            <v xml:space="preserve">TOLUCA                                  </v>
          </cell>
          <cell r="K727">
            <v>0</v>
          </cell>
          <cell r="L727" t="str">
            <v xml:space="preserve">TOLUCA                                  </v>
          </cell>
          <cell r="M727">
            <v>0</v>
          </cell>
          <cell r="N727" t="str">
            <v>México</v>
          </cell>
          <cell r="O727" t="str">
            <v>50150</v>
          </cell>
        </row>
        <row r="728">
          <cell r="A728" t="str">
            <v xml:space="preserve">ALEJANDRA DE JESUS MONDRAGON URBINA               </v>
          </cell>
          <cell r="B728" t="str">
            <v>MOUA-900808-U57</v>
          </cell>
          <cell r="C728" t="str">
            <v>Calle</v>
          </cell>
          <cell r="D728" t="str">
            <v>CARRETERA VHSA. A REFORMA</v>
          </cell>
          <cell r="E728" t="str">
            <v>km. 9.5</v>
          </cell>
          <cell r="F728">
            <v>0</v>
          </cell>
          <cell r="G728" t="str">
            <v>Colonia</v>
          </cell>
          <cell r="H728" t="str">
            <v xml:space="preserve">RIO VIEJO 3RA. SECCION                  </v>
          </cell>
          <cell r="I728">
            <v>0</v>
          </cell>
          <cell r="J728" t="str">
            <v xml:space="preserve">VILLAHERMOSA                            </v>
          </cell>
          <cell r="K728">
            <v>0</v>
          </cell>
          <cell r="L728" t="str">
            <v xml:space="preserve">VILLAHERMOSA                            </v>
          </cell>
          <cell r="M728">
            <v>0</v>
          </cell>
          <cell r="N728" t="str">
            <v>Tabasco</v>
          </cell>
          <cell r="O728" t="str">
            <v>86127</v>
          </cell>
        </row>
        <row r="729">
          <cell r="A729" t="str">
            <v xml:space="preserve">GRUPO RIVIERA DEL SURESTE SA DE CV                </v>
          </cell>
          <cell r="B729" t="str">
            <v>GRS -110127-UV7</v>
          </cell>
          <cell r="C729" t="str">
            <v>Calle</v>
          </cell>
          <cell r="D729" t="str">
            <v>AMADO NERVO</v>
          </cell>
          <cell r="E729">
            <v>289</v>
          </cell>
          <cell r="F729">
            <v>0</v>
          </cell>
          <cell r="G729" t="str">
            <v>Colonia</v>
          </cell>
          <cell r="H729" t="str">
            <v xml:space="preserve">MACULTEPEC                              </v>
          </cell>
          <cell r="I729">
            <v>0</v>
          </cell>
          <cell r="J729" t="str">
            <v xml:space="preserve">VILLAHERMOSA                            </v>
          </cell>
          <cell r="K729">
            <v>0</v>
          </cell>
          <cell r="L729" t="str">
            <v xml:space="preserve">VILLAHERMOSA                            </v>
          </cell>
          <cell r="M729">
            <v>0</v>
          </cell>
          <cell r="N729" t="str">
            <v>Tabasco</v>
          </cell>
          <cell r="O729" t="str">
            <v>86250</v>
          </cell>
        </row>
        <row r="730">
          <cell r="A730" t="str">
            <v>GRUPO RIVIERA DEL SURESTE, S.A. DE C.V.</v>
          </cell>
          <cell r="B730" t="str">
            <v>GRS -110127-UV7</v>
          </cell>
          <cell r="C730" t="str">
            <v>Calle</v>
          </cell>
          <cell r="D730" t="str">
            <v>AMADO NERVO</v>
          </cell>
          <cell r="E730">
            <v>289</v>
          </cell>
          <cell r="F730">
            <v>0</v>
          </cell>
          <cell r="G730" t="str">
            <v>Colonia</v>
          </cell>
          <cell r="H730" t="str">
            <v xml:space="preserve">MACULTEPEC                              </v>
          </cell>
          <cell r="I730">
            <v>0</v>
          </cell>
          <cell r="J730" t="str">
            <v xml:space="preserve">VILLAHERMOSA                            </v>
          </cell>
          <cell r="K730">
            <v>0</v>
          </cell>
          <cell r="L730" t="str">
            <v xml:space="preserve">VILLAHERMOSA                            </v>
          </cell>
          <cell r="M730">
            <v>0</v>
          </cell>
          <cell r="N730" t="str">
            <v>Tabasco</v>
          </cell>
          <cell r="O730" t="str">
            <v>86250</v>
          </cell>
        </row>
        <row r="731">
          <cell r="A731" t="str">
            <v xml:space="preserve">EDVAG CONCEPTOS COMERCIALES, SA DE CV             </v>
          </cell>
          <cell r="B731" t="str">
            <v>ECC -101103-9E0</v>
          </cell>
          <cell r="C731" t="str">
            <v>Calle</v>
          </cell>
          <cell r="D731" t="str">
            <v>SUR 111</v>
          </cell>
          <cell r="E731">
            <v>1619</v>
          </cell>
          <cell r="F731" t="str">
            <v>Interior 401</v>
          </cell>
          <cell r="G731" t="str">
            <v>Colonia</v>
          </cell>
          <cell r="H731" t="str">
            <v xml:space="preserve">AERONAUTICA MILITAR                     </v>
          </cell>
          <cell r="I731">
            <v>0</v>
          </cell>
          <cell r="J731" t="str">
            <v>Ciudad de México</v>
          </cell>
          <cell r="K731">
            <v>0</v>
          </cell>
          <cell r="L731" t="str">
            <v xml:space="preserve">CIUDAD DE MEXICO                        </v>
          </cell>
          <cell r="M731">
            <v>0</v>
          </cell>
          <cell r="N731" t="str">
            <v>Ciudad de México</v>
          </cell>
          <cell r="O731" t="str">
            <v>15970</v>
          </cell>
        </row>
        <row r="732">
          <cell r="A732" t="str">
            <v>EDVAG CONCEPTOS COMERCIALES, S.A. DE C.V.</v>
          </cell>
          <cell r="B732" t="str">
            <v>ECC -101103-9E0</v>
          </cell>
          <cell r="C732" t="str">
            <v>Calle</v>
          </cell>
          <cell r="D732" t="str">
            <v>SUR 111</v>
          </cell>
          <cell r="E732">
            <v>1619</v>
          </cell>
          <cell r="F732" t="str">
            <v>Interior 401</v>
          </cell>
          <cell r="G732" t="str">
            <v>Colonia</v>
          </cell>
          <cell r="H732" t="str">
            <v xml:space="preserve">AERONAUTICA MILITAR                     </v>
          </cell>
          <cell r="I732">
            <v>0</v>
          </cell>
          <cell r="J732" t="str">
            <v>Ciudad de México</v>
          </cell>
          <cell r="K732">
            <v>0</v>
          </cell>
          <cell r="L732" t="str">
            <v xml:space="preserve">CIUDAD DE MEXICO                        </v>
          </cell>
          <cell r="M732">
            <v>0</v>
          </cell>
          <cell r="N732" t="str">
            <v>Ciudad de México</v>
          </cell>
          <cell r="O732" t="str">
            <v>15970</v>
          </cell>
        </row>
        <row r="733">
          <cell r="A733" t="str">
            <v xml:space="preserve">bastida gonzalez hector gabriel                   </v>
          </cell>
          <cell r="B733" t="str">
            <v>BAGH-740812-2N8</v>
          </cell>
          <cell r="C733" t="str">
            <v>Calle</v>
          </cell>
          <cell r="D733" t="str">
            <v>2 DA CERRADA DE JESUS ALMANZA</v>
          </cell>
          <cell r="E733" t="str">
            <v>Lt. 5</v>
          </cell>
          <cell r="F733" t="str">
            <v>Mz. 72</v>
          </cell>
          <cell r="G733" t="str">
            <v>Colonia</v>
          </cell>
          <cell r="H733" t="str">
            <v xml:space="preserve">TEPALCATES                              </v>
          </cell>
          <cell r="I733">
            <v>0</v>
          </cell>
          <cell r="J733" t="str">
            <v>Ciudad de México</v>
          </cell>
          <cell r="K733">
            <v>0</v>
          </cell>
          <cell r="L733" t="str">
            <v xml:space="preserve">IZTAPALAPA                              </v>
          </cell>
          <cell r="M733">
            <v>0</v>
          </cell>
          <cell r="N733" t="str">
            <v>Ciudad de México</v>
          </cell>
          <cell r="O733" t="str">
            <v>09210</v>
          </cell>
        </row>
        <row r="734">
          <cell r="A734" t="str">
            <v xml:space="preserve">LW SCIENTIFIC DE MEXICO                           </v>
          </cell>
          <cell r="B734" t="str">
            <v>LSM -170112-GH3</v>
          </cell>
          <cell r="C734" t="str">
            <v>Calle</v>
          </cell>
          <cell r="D734" t="str">
            <v>29</v>
          </cell>
          <cell r="E734">
            <v>132</v>
          </cell>
          <cell r="F734" t="str">
            <v>entre 14 y 16</v>
          </cell>
          <cell r="G734" t="str">
            <v>Colonia</v>
          </cell>
          <cell r="H734" t="str">
            <v xml:space="preserve">SAN MIGUEL                              </v>
          </cell>
          <cell r="I734">
            <v>0</v>
          </cell>
          <cell r="J734" t="str">
            <v xml:space="preserve">MERIDA                                  </v>
          </cell>
          <cell r="K734">
            <v>0</v>
          </cell>
          <cell r="L734" t="str">
            <v xml:space="preserve">MERIDA                                  </v>
          </cell>
          <cell r="M734">
            <v>0</v>
          </cell>
          <cell r="N734" t="str">
            <v>Yucatán</v>
          </cell>
          <cell r="O734" t="str">
            <v>97140</v>
          </cell>
        </row>
        <row r="735">
          <cell r="A735" t="str">
            <v xml:space="preserve">COMERCIALIZADORA THE CAT AND THE MOON SAS DE CV   </v>
          </cell>
          <cell r="B735" t="str">
            <v>CCM -200622-EA0</v>
          </cell>
          <cell r="C735" t="str">
            <v>Calle</v>
          </cell>
          <cell r="D735" t="str">
            <v>CALVARIO MOJONERA</v>
          </cell>
          <cell r="E735">
            <v>122</v>
          </cell>
          <cell r="F735">
            <v>0</v>
          </cell>
          <cell r="G735" t="str">
            <v>Colonia</v>
          </cell>
          <cell r="H735" t="str">
            <v xml:space="preserve">LA TRINIDAD SANCTORUM                   </v>
          </cell>
          <cell r="I735">
            <v>0</v>
          </cell>
          <cell r="J735" t="str">
            <v xml:space="preserve">CUAUTLANCINGO, PUEBLA.                  </v>
          </cell>
          <cell r="K735">
            <v>0</v>
          </cell>
          <cell r="L735" t="str">
            <v xml:space="preserve">CUAUTLANCINGO, PUEBLA.                  </v>
          </cell>
          <cell r="M735">
            <v>0</v>
          </cell>
          <cell r="N735" t="str">
            <v>Puebla</v>
          </cell>
          <cell r="O735" t="str">
            <v>72730</v>
          </cell>
        </row>
        <row r="736">
          <cell r="A736" t="str">
            <v xml:space="preserve">ROSAN MEDICAL SA DE CV                            </v>
          </cell>
          <cell r="B736" t="str">
            <v>CCO -170109-GR3</v>
          </cell>
          <cell r="C736" t="str">
            <v>Calle</v>
          </cell>
          <cell r="D736" t="str">
            <v>CASCADA</v>
          </cell>
          <cell r="E736">
            <v>29</v>
          </cell>
          <cell r="F736">
            <v>0</v>
          </cell>
          <cell r="G736" t="str">
            <v>Colonia</v>
          </cell>
          <cell r="H736" t="str">
            <v xml:space="preserve">AMPLIACION VISTA HERMOSA                </v>
          </cell>
          <cell r="I736">
            <v>0</v>
          </cell>
          <cell r="J736" t="str">
            <v>Ciudad de México</v>
          </cell>
          <cell r="K736">
            <v>0</v>
          </cell>
          <cell r="L736" t="str">
            <v xml:space="preserve">CIUDAD DE MEXICO                        </v>
          </cell>
          <cell r="M736">
            <v>0</v>
          </cell>
          <cell r="N736" t="str">
            <v>Ciudad de México</v>
          </cell>
          <cell r="O736" t="str">
            <v>54080</v>
          </cell>
        </row>
        <row r="737">
          <cell r="A737" t="str">
            <v xml:space="preserve">JUAMA, S.A. DE C.V.                               </v>
          </cell>
          <cell r="B737" t="str">
            <v>JUA -850809-GK7</v>
          </cell>
          <cell r="C737" t="str">
            <v>Calle</v>
          </cell>
          <cell r="D737" t="str">
            <v>CORREGIDORA</v>
          </cell>
          <cell r="E737">
            <v>380</v>
          </cell>
          <cell r="F737">
            <v>0</v>
          </cell>
          <cell r="G737" t="str">
            <v>Colonia</v>
          </cell>
          <cell r="H737" t="str">
            <v xml:space="preserve">MIGUEL HIDALGO                          </v>
          </cell>
          <cell r="I737">
            <v>0</v>
          </cell>
          <cell r="J737" t="str">
            <v>Ciudad de México</v>
          </cell>
          <cell r="K737">
            <v>0</v>
          </cell>
          <cell r="L737" t="str">
            <v xml:space="preserve">TLALPAN                                 </v>
          </cell>
          <cell r="M737">
            <v>0</v>
          </cell>
          <cell r="N737" t="str">
            <v>Ciudad de México</v>
          </cell>
          <cell r="O737" t="str">
            <v>14410</v>
          </cell>
        </row>
        <row r="738">
          <cell r="A738" t="str">
            <v>JUAMA S.A. DE C.V.</v>
          </cell>
          <cell r="B738" t="str">
            <v>JUA -850809-GK7</v>
          </cell>
          <cell r="C738" t="str">
            <v>Calle</v>
          </cell>
          <cell r="D738" t="str">
            <v>CORREGIDORA</v>
          </cell>
          <cell r="E738">
            <v>380</v>
          </cell>
          <cell r="F738">
            <v>0</v>
          </cell>
          <cell r="G738" t="str">
            <v>Colonia</v>
          </cell>
          <cell r="H738" t="str">
            <v xml:space="preserve">MIGUEL HIDALGO                          </v>
          </cell>
          <cell r="I738">
            <v>0</v>
          </cell>
          <cell r="J738" t="str">
            <v>Ciudad de México</v>
          </cell>
          <cell r="K738">
            <v>0</v>
          </cell>
          <cell r="L738" t="str">
            <v xml:space="preserve">TLALPAN                                 </v>
          </cell>
          <cell r="M738">
            <v>0</v>
          </cell>
          <cell r="N738" t="str">
            <v>Ciudad de México</v>
          </cell>
          <cell r="O738" t="str">
            <v>14410</v>
          </cell>
        </row>
        <row r="739">
          <cell r="A739" t="str">
            <v xml:space="preserve">DISTRIBUIDORA HOSPITALARIA MB, SA DE CV           </v>
          </cell>
          <cell r="B739" t="str">
            <v>DHM -160928-AV7</v>
          </cell>
          <cell r="C739" t="str">
            <v>Calle</v>
          </cell>
          <cell r="D739" t="str">
            <v>PENSYLVANIA</v>
          </cell>
          <cell r="E739" t="str">
            <v>127</v>
          </cell>
          <cell r="F739" t="str">
            <v>0</v>
          </cell>
          <cell r="G739" t="str">
            <v>Colonia</v>
          </cell>
          <cell r="H739" t="str">
            <v xml:space="preserve">NAPOLES                                 </v>
          </cell>
          <cell r="I739">
            <v>0</v>
          </cell>
          <cell r="J739" t="str">
            <v>Ciudad de México</v>
          </cell>
          <cell r="K739">
            <v>0</v>
          </cell>
          <cell r="L739" t="str">
            <v xml:space="preserve">BENITO JUAREZ                           </v>
          </cell>
          <cell r="M739">
            <v>0</v>
          </cell>
          <cell r="N739" t="str">
            <v>Ciudad de México</v>
          </cell>
          <cell r="O739" t="str">
            <v>03810</v>
          </cell>
        </row>
        <row r="740">
          <cell r="A740" t="str">
            <v>ABASTECEDORA DE INSUMOS PARA LA SALUD, S.A. DE C.V</v>
          </cell>
          <cell r="B740" t="str">
            <v>AIS -091015-H50</v>
          </cell>
          <cell r="C740" t="str">
            <v>Calle</v>
          </cell>
          <cell r="D740" t="str">
            <v>NORTE 31-A</v>
          </cell>
          <cell r="E740" t="str">
            <v>36-A</v>
          </cell>
          <cell r="F740" t="str">
            <v>0</v>
          </cell>
          <cell r="G740" t="str">
            <v>Colonia</v>
          </cell>
          <cell r="H740" t="str">
            <v xml:space="preserve">NUEVA INDUSTRIAL VALLEJO                </v>
          </cell>
          <cell r="I740">
            <v>0</v>
          </cell>
          <cell r="J740" t="str">
            <v>Ciudad de México</v>
          </cell>
          <cell r="K740">
            <v>0</v>
          </cell>
          <cell r="L740" t="str">
            <v xml:space="preserve">GUSTAVO A MADERO                        </v>
          </cell>
          <cell r="M740">
            <v>0</v>
          </cell>
          <cell r="N740" t="str">
            <v>Ciudad de México</v>
          </cell>
          <cell r="O740" t="str">
            <v>07700</v>
          </cell>
        </row>
        <row r="741">
          <cell r="A741" t="str">
            <v>INDALJIM, S.A. DE C.V.</v>
          </cell>
          <cell r="B741" t="str">
            <v>IND -120125-992</v>
          </cell>
          <cell r="C741" t="str">
            <v>Calle</v>
          </cell>
          <cell r="D741" t="str">
            <v>CARR. VALSEQUILLO</v>
          </cell>
          <cell r="E741" t="str">
            <v>Km. 9.5</v>
          </cell>
          <cell r="F741" t="str">
            <v>Bodega 2</v>
          </cell>
          <cell r="G741" t="str">
            <v>Colonia</v>
          </cell>
          <cell r="H741" t="str">
            <v xml:space="preserve">GUADALUPE TLATELPA                      </v>
          </cell>
          <cell r="I741">
            <v>0</v>
          </cell>
          <cell r="J741" t="str">
            <v xml:space="preserve">PUEBLA                                  </v>
          </cell>
          <cell r="K741">
            <v>0</v>
          </cell>
          <cell r="L741" t="str">
            <v xml:space="preserve">PUEBLA                                  </v>
          </cell>
          <cell r="M741">
            <v>0</v>
          </cell>
          <cell r="N741" t="str">
            <v>Puebla</v>
          </cell>
          <cell r="O741" t="str">
            <v>72960</v>
          </cell>
        </row>
        <row r="742">
          <cell r="A742" t="str">
            <v xml:space="preserve">REACTIVOS Y QUIMICOS, S. A. DE C. V.              </v>
          </cell>
          <cell r="B742" t="str">
            <v>RQU -790604-JS1</v>
          </cell>
          <cell r="C742" t="str">
            <v>Calle</v>
          </cell>
          <cell r="D742" t="str">
            <v>FRAY LUIS DE GRANADA</v>
          </cell>
          <cell r="E742" t="str">
            <v>818-A</v>
          </cell>
          <cell r="F742">
            <v>0</v>
          </cell>
          <cell r="G742" t="str">
            <v>Colonia</v>
          </cell>
          <cell r="H742" t="str">
            <v xml:space="preserve">FRACC. JARDIN ESPAÑOL                   </v>
          </cell>
          <cell r="I742">
            <v>0</v>
          </cell>
          <cell r="J742" t="str">
            <v xml:space="preserve">MONTERREY                               </v>
          </cell>
          <cell r="K742">
            <v>0</v>
          </cell>
          <cell r="L742" t="str">
            <v xml:space="preserve">MONTERREY                               </v>
          </cell>
          <cell r="M742">
            <v>0</v>
          </cell>
          <cell r="N742" t="str">
            <v>Nuevo León</v>
          </cell>
          <cell r="O742" t="str">
            <v>64820</v>
          </cell>
        </row>
        <row r="743">
          <cell r="A743" t="str">
            <v>REACTIVOS Y QUÍMICOS, S.A. DE C.V.</v>
          </cell>
          <cell r="B743" t="str">
            <v>RQU -790604-JS1</v>
          </cell>
          <cell r="C743" t="str">
            <v>Calle</v>
          </cell>
          <cell r="D743" t="str">
            <v>FRAY LUIS DE GRANADA</v>
          </cell>
          <cell r="E743" t="str">
            <v>818-A</v>
          </cell>
          <cell r="F743">
            <v>0</v>
          </cell>
          <cell r="G743" t="str">
            <v>Colonia</v>
          </cell>
          <cell r="H743" t="str">
            <v xml:space="preserve">FRACC. JARDIN ESPAÑOL                   </v>
          </cell>
          <cell r="I743">
            <v>0</v>
          </cell>
          <cell r="J743" t="str">
            <v xml:space="preserve">MONTERREY                               </v>
          </cell>
          <cell r="K743">
            <v>0</v>
          </cell>
          <cell r="L743" t="str">
            <v xml:space="preserve">MONTERREY                               </v>
          </cell>
          <cell r="M743">
            <v>0</v>
          </cell>
          <cell r="N743" t="str">
            <v>Nuevo León</v>
          </cell>
          <cell r="O743" t="str">
            <v>64820</v>
          </cell>
        </row>
        <row r="744">
          <cell r="A744" t="str">
            <v xml:space="preserve">HECTOR ELISEO JIMENEZ RAMIREZ                     </v>
          </cell>
          <cell r="B744" t="str">
            <v>JIRH-780816-JLA</v>
          </cell>
          <cell r="C744" t="str">
            <v>Calle</v>
          </cell>
          <cell r="D744" t="str">
            <v xml:space="preserve">HACIENDA DEL LLANO 5711                           </v>
          </cell>
          <cell r="E744">
            <v>5711</v>
          </cell>
          <cell r="F744">
            <v>0</v>
          </cell>
          <cell r="G744" t="str">
            <v>Colonia</v>
          </cell>
          <cell r="H744" t="str">
            <v xml:space="preserve">COLONIAL CUMBRES                        </v>
          </cell>
          <cell r="I744">
            <v>0</v>
          </cell>
          <cell r="J744" t="str">
            <v>Ciudad de México</v>
          </cell>
          <cell r="K744">
            <v>0</v>
          </cell>
          <cell r="L744" t="str">
            <v xml:space="preserve">MONTERREY                               </v>
          </cell>
          <cell r="M744">
            <v>0</v>
          </cell>
          <cell r="N744" t="str">
            <v>Ciudad de México</v>
          </cell>
          <cell r="O744" t="str">
            <v xml:space="preserve">6434 </v>
          </cell>
        </row>
        <row r="745">
          <cell r="A745" t="str">
            <v xml:space="preserve">PROMOTORA MEDICA SELEC, S.A DE C.V.               </v>
          </cell>
          <cell r="B745" t="str">
            <v>PMS -210517-JS0</v>
          </cell>
          <cell r="C745" t="str">
            <v>Calle</v>
          </cell>
          <cell r="D745" t="str">
            <v>ALEMANIA</v>
          </cell>
          <cell r="E745">
            <v>1782</v>
          </cell>
          <cell r="F745">
            <v>0</v>
          </cell>
          <cell r="G745" t="str">
            <v>Colonia</v>
          </cell>
          <cell r="H745" t="str">
            <v xml:space="preserve">MODERNA                                 </v>
          </cell>
          <cell r="I745">
            <v>0</v>
          </cell>
          <cell r="J745" t="str">
            <v xml:space="preserve">GUADALAJARA                             </v>
          </cell>
          <cell r="K745">
            <v>0</v>
          </cell>
          <cell r="L745" t="str">
            <v xml:space="preserve">GUADALAJARA                             </v>
          </cell>
          <cell r="M745">
            <v>0</v>
          </cell>
          <cell r="N745" t="str">
            <v>Jalisco</v>
          </cell>
          <cell r="O745" t="str">
            <v>44190</v>
          </cell>
        </row>
        <row r="746">
          <cell r="A746" t="str">
            <v xml:space="preserve">MEX MÉDICA S.A. DE C.V.                           </v>
          </cell>
          <cell r="B746" t="str">
            <v>MME -090605-B26</v>
          </cell>
          <cell r="C746" t="str">
            <v>Calle</v>
          </cell>
          <cell r="D746" t="str">
            <v xml:space="preserve">CALLE ARTICULO 27 NUM. 101                        </v>
          </cell>
          <cell r="E746" t="str">
            <v xml:space="preserve">CALLE ARTICULO 27 NUM. 101                        </v>
          </cell>
          <cell r="F746" t="str">
            <v xml:space="preserve">CALLE ARTICULO 27 NUM. 101                        </v>
          </cell>
          <cell r="G746" t="str">
            <v>Colonia</v>
          </cell>
          <cell r="H746" t="str">
            <v xml:space="preserve">LOMA BONITA                             </v>
          </cell>
          <cell r="I746">
            <v>0</v>
          </cell>
          <cell r="J746" t="str">
            <v xml:space="preserve">AGUASCALIENTES                          </v>
          </cell>
          <cell r="K746">
            <v>0</v>
          </cell>
          <cell r="L746" t="str">
            <v xml:space="preserve">AGUASCALIENTES                          </v>
          </cell>
          <cell r="M746">
            <v>0</v>
          </cell>
          <cell r="N746" t="str">
            <v>Aguascalientes</v>
          </cell>
          <cell r="O746" t="str">
            <v>20200</v>
          </cell>
        </row>
        <row r="747">
          <cell r="A747" t="str">
            <v xml:space="preserve">JUAN LEONARDO DE LA CRUZ LOZORNIO                 </v>
          </cell>
          <cell r="B747" t="str">
            <v>CULJ-781219-PJ2</v>
          </cell>
          <cell r="C747" t="str">
            <v>Calle</v>
          </cell>
          <cell r="D747" t="str">
            <v>36</v>
          </cell>
          <cell r="E747" t="str">
            <v>2221 B</v>
          </cell>
          <cell r="F747" t="str">
            <v>0</v>
          </cell>
          <cell r="G747" t="str">
            <v>Colonia</v>
          </cell>
          <cell r="H747" t="str">
            <v xml:space="preserve">GARCIA GINERES                          </v>
          </cell>
          <cell r="I747">
            <v>0</v>
          </cell>
          <cell r="J747" t="str">
            <v xml:space="preserve">MERIDA                                  </v>
          </cell>
          <cell r="K747">
            <v>0</v>
          </cell>
          <cell r="L747" t="str">
            <v xml:space="preserve">MERIDA                                  </v>
          </cell>
          <cell r="M747">
            <v>0</v>
          </cell>
          <cell r="N747" t="str">
            <v>Yucatán</v>
          </cell>
          <cell r="O747" t="str">
            <v>97070</v>
          </cell>
        </row>
        <row r="748">
          <cell r="A748" t="str">
            <v>DE LA CRUZ LOZORNIO JUAN LEONARDO</v>
          </cell>
          <cell r="B748" t="str">
            <v>CULJ-781219-PJ2</v>
          </cell>
          <cell r="C748" t="str">
            <v>Calle</v>
          </cell>
          <cell r="D748" t="str">
            <v>36</v>
          </cell>
          <cell r="E748" t="str">
            <v>2221 B</v>
          </cell>
          <cell r="F748" t="str">
            <v>0</v>
          </cell>
          <cell r="G748" t="str">
            <v>Colonia</v>
          </cell>
          <cell r="H748" t="str">
            <v xml:space="preserve">GARCIA GINERES                          </v>
          </cell>
          <cell r="I748">
            <v>0</v>
          </cell>
          <cell r="J748" t="str">
            <v xml:space="preserve">MERIDA                                  </v>
          </cell>
          <cell r="K748">
            <v>0</v>
          </cell>
          <cell r="L748" t="str">
            <v xml:space="preserve">MERIDA                                  </v>
          </cell>
          <cell r="M748">
            <v>0</v>
          </cell>
          <cell r="N748" t="str">
            <v>Yucatán</v>
          </cell>
          <cell r="O748" t="str">
            <v>97070</v>
          </cell>
        </row>
        <row r="749">
          <cell r="A749"/>
          <cell r="B749"/>
          <cell r="C749"/>
          <cell r="D749"/>
          <cell r="E749"/>
          <cell r="F749"/>
          <cell r="G749"/>
          <cell r="H749"/>
          <cell r="I749"/>
          <cell r="J749"/>
          <cell r="K749"/>
          <cell r="L749"/>
          <cell r="M749"/>
          <cell r="N749"/>
          <cell r="O749"/>
        </row>
        <row r="750">
          <cell r="A750"/>
          <cell r="B750"/>
          <cell r="C750"/>
          <cell r="D750"/>
          <cell r="E750"/>
          <cell r="F750"/>
          <cell r="G750"/>
          <cell r="H750"/>
          <cell r="I750"/>
          <cell r="J750"/>
          <cell r="K750"/>
          <cell r="L750"/>
          <cell r="M750"/>
          <cell r="N750"/>
          <cell r="O750"/>
        </row>
        <row r="751">
          <cell r="A751"/>
          <cell r="B751"/>
          <cell r="C751"/>
          <cell r="D751"/>
          <cell r="E751"/>
          <cell r="F751"/>
          <cell r="G751"/>
          <cell r="H751"/>
          <cell r="I751"/>
          <cell r="J751"/>
          <cell r="K751"/>
          <cell r="L751"/>
          <cell r="M751"/>
          <cell r="N751"/>
          <cell r="O751"/>
        </row>
        <row r="752">
          <cell r="A752"/>
          <cell r="B752"/>
          <cell r="C752"/>
          <cell r="D752"/>
          <cell r="E752"/>
          <cell r="F752"/>
          <cell r="G752"/>
          <cell r="H752"/>
          <cell r="I752"/>
          <cell r="J752"/>
          <cell r="K752"/>
          <cell r="L752"/>
          <cell r="M752"/>
          <cell r="N752"/>
          <cell r="O752"/>
        </row>
        <row r="753">
          <cell r="A753"/>
          <cell r="B753"/>
          <cell r="C753"/>
          <cell r="D753"/>
          <cell r="E753"/>
          <cell r="F753"/>
          <cell r="G753"/>
          <cell r="H753"/>
          <cell r="I753"/>
          <cell r="J753"/>
          <cell r="K753"/>
          <cell r="L753"/>
          <cell r="M753"/>
          <cell r="N753"/>
          <cell r="O753"/>
        </row>
        <row r="754">
          <cell r="A754"/>
          <cell r="B754"/>
          <cell r="C754"/>
          <cell r="D754"/>
          <cell r="E754"/>
          <cell r="F754"/>
          <cell r="G754"/>
          <cell r="H754"/>
          <cell r="I754"/>
          <cell r="J754"/>
          <cell r="K754"/>
          <cell r="L754"/>
          <cell r="M754"/>
          <cell r="N754"/>
          <cell r="O754"/>
        </row>
        <row r="755">
          <cell r="A755"/>
          <cell r="B755"/>
          <cell r="C755"/>
          <cell r="D755"/>
          <cell r="E755"/>
          <cell r="F755"/>
          <cell r="G755"/>
          <cell r="H755"/>
          <cell r="I755"/>
          <cell r="J755"/>
          <cell r="K755"/>
          <cell r="L755"/>
          <cell r="M755"/>
          <cell r="N755"/>
          <cell r="O755"/>
        </row>
        <row r="756">
          <cell r="A756"/>
          <cell r="B756"/>
          <cell r="C756"/>
          <cell r="D756"/>
          <cell r="E756"/>
          <cell r="F756"/>
          <cell r="G756"/>
          <cell r="H756"/>
          <cell r="I756"/>
          <cell r="J756"/>
          <cell r="K756"/>
          <cell r="L756"/>
          <cell r="M756"/>
          <cell r="N756"/>
          <cell r="O756"/>
        </row>
        <row r="757">
          <cell r="A757"/>
          <cell r="B757"/>
          <cell r="C757"/>
          <cell r="D757"/>
          <cell r="E757"/>
          <cell r="F757"/>
          <cell r="G757"/>
          <cell r="H757"/>
          <cell r="I757"/>
          <cell r="J757"/>
          <cell r="K757"/>
          <cell r="L757"/>
          <cell r="M757"/>
          <cell r="N757"/>
          <cell r="O757"/>
        </row>
        <row r="758">
          <cell r="A758"/>
          <cell r="B758"/>
          <cell r="C758"/>
          <cell r="D758"/>
          <cell r="E758"/>
          <cell r="F758"/>
          <cell r="G758"/>
          <cell r="H758"/>
          <cell r="I758"/>
          <cell r="J758"/>
          <cell r="K758"/>
          <cell r="L758"/>
          <cell r="M758"/>
          <cell r="N758"/>
          <cell r="O758"/>
        </row>
        <row r="759">
          <cell r="A759"/>
          <cell r="B759"/>
          <cell r="C759"/>
          <cell r="D759"/>
          <cell r="E759"/>
          <cell r="F759"/>
          <cell r="G759"/>
          <cell r="H759"/>
          <cell r="I759"/>
          <cell r="J759"/>
          <cell r="K759"/>
          <cell r="L759"/>
          <cell r="M759"/>
          <cell r="N759"/>
          <cell r="O759"/>
        </row>
        <row r="760">
          <cell r="A760"/>
          <cell r="B760"/>
          <cell r="C760"/>
          <cell r="D760"/>
          <cell r="E760"/>
          <cell r="F760"/>
          <cell r="G760"/>
          <cell r="H760"/>
          <cell r="I760"/>
          <cell r="J760"/>
          <cell r="K760"/>
          <cell r="L760"/>
          <cell r="M760"/>
          <cell r="N760"/>
          <cell r="O760"/>
        </row>
        <row r="761">
          <cell r="A761"/>
          <cell r="B761"/>
          <cell r="C761"/>
          <cell r="D761"/>
          <cell r="E761"/>
          <cell r="F761"/>
          <cell r="G761"/>
          <cell r="H761"/>
          <cell r="I761"/>
          <cell r="J761"/>
          <cell r="K761"/>
          <cell r="L761"/>
          <cell r="M761"/>
          <cell r="N761"/>
          <cell r="O761"/>
        </row>
        <row r="762">
          <cell r="A762"/>
          <cell r="B762"/>
          <cell r="C762"/>
          <cell r="D762"/>
          <cell r="E762"/>
          <cell r="F762"/>
          <cell r="G762"/>
          <cell r="H762"/>
          <cell r="I762"/>
          <cell r="J762"/>
          <cell r="K762"/>
          <cell r="L762"/>
          <cell r="M762"/>
          <cell r="N762"/>
          <cell r="O762"/>
        </row>
        <row r="763">
          <cell r="A763"/>
          <cell r="B763"/>
          <cell r="C763"/>
          <cell r="D763"/>
          <cell r="E763"/>
          <cell r="F763"/>
          <cell r="G763"/>
          <cell r="H763"/>
          <cell r="I763"/>
          <cell r="J763"/>
          <cell r="K763"/>
          <cell r="L763"/>
          <cell r="M763"/>
          <cell r="N763"/>
          <cell r="O76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LISTAS DESPLEGABL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8"/>
  <sheetViews>
    <sheetView tabSelected="1" topLeftCell="AY48" zoomScale="85" zoomScaleNormal="85" workbookViewId="0">
      <selection activeCell="AY69" sqref="A69:XFD1048576"/>
    </sheetView>
  </sheetViews>
  <sheetFormatPr baseColWidth="10" defaultColWidth="9.140625" defaultRowHeight="15"/>
  <cols>
    <col min="1" max="1" width="8" bestFit="1" customWidth="1"/>
    <col min="2" max="2" width="10.85546875" bestFit="1" customWidth="1"/>
    <col min="3" max="3" width="12.85546875" customWidth="1"/>
    <col min="4" max="4" width="28.7109375" bestFit="1" customWidth="1"/>
    <col min="5" max="5" width="16.28515625" bestFit="1" customWidth="1"/>
    <col min="6" max="6" width="10.85546875" customWidth="1"/>
    <col min="7" max="7" width="27.7109375" customWidth="1"/>
    <col min="8" max="8" width="29.28515625" customWidth="1"/>
    <col min="9" max="9" width="34.85546875" customWidth="1"/>
    <col min="10" max="10" width="34.42578125" bestFit="1" customWidth="1"/>
    <col min="11" max="11" width="29.8554687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31.5703125" customWidth="1"/>
    <col min="17" max="17" width="13" customWidth="1"/>
    <col min="18" max="18" width="40" customWidth="1"/>
    <col min="19" max="19" width="23.28515625" customWidth="1"/>
    <col min="20" max="20" width="18.5703125" customWidth="1"/>
    <col min="21" max="21" width="14.42578125" customWidth="1"/>
    <col min="22" max="22" width="25" customWidth="1"/>
    <col min="23" max="23" width="14.7109375" customWidth="1"/>
    <col min="24" max="24" width="20.7109375" customWidth="1"/>
    <col min="25" max="25" width="16.28515625" customWidth="1"/>
    <col min="26" max="26" width="18.28515625" customWidth="1"/>
    <col min="27" max="27" width="21.85546875" customWidth="1"/>
    <col min="28" max="28" width="13.5703125" customWidth="1"/>
    <col min="29" max="29" width="16.42578125" customWidth="1"/>
    <col min="30" max="30" width="23.28515625" customWidth="1"/>
    <col min="31" max="31" width="25.7109375" customWidth="1"/>
    <col min="32" max="32" width="22.140625" customWidth="1"/>
    <col min="33" max="33" width="20.85546875" customWidth="1"/>
    <col min="34" max="34" width="18.85546875" bestFit="1" customWidth="1"/>
    <col min="35" max="35" width="44.140625" bestFit="1" customWidth="1"/>
    <col min="36" max="36" width="27.7109375" customWidth="1"/>
    <col min="37" max="37" width="16.5703125" customWidth="1"/>
    <col min="38" max="38" width="24.7109375" customWidth="1"/>
    <col min="39" max="39" width="20" customWidth="1"/>
    <col min="40" max="40" width="13.42578125" customWidth="1"/>
    <col min="41" max="41" width="16.42578125" customWidth="1"/>
    <col min="42" max="42" width="12.85546875" customWidth="1"/>
    <col min="43" max="43" width="15" customWidth="1"/>
    <col min="44" max="44" width="14.42578125" customWidth="1"/>
    <col min="45" max="45" width="23" customWidth="1"/>
    <col min="46" max="46" width="13.5703125" customWidth="1"/>
    <col min="47" max="47" width="17.140625" customWidth="1"/>
    <col min="48" max="48" width="14.28515625" customWidth="1"/>
    <col min="49" max="49" width="33" customWidth="1"/>
    <col min="50" max="50" width="36.140625" customWidth="1"/>
    <col min="51" max="51" width="39.85546875" customWidth="1"/>
    <col min="52" max="52" width="44.85546875" customWidth="1"/>
    <col min="53" max="53" width="27.140625" bestFit="1" customWidth="1"/>
    <col min="54" max="54" width="23.7109375" bestFit="1" customWidth="1"/>
    <col min="55" max="55" width="18.5703125" customWidth="1"/>
    <col min="56" max="56" width="19.5703125" customWidth="1"/>
    <col min="57" max="57" width="15.85546875" customWidth="1"/>
    <col min="58" max="58" width="25.7109375" customWidth="1"/>
    <col min="59" max="59" width="34.7109375" customWidth="1"/>
    <col min="60" max="60" width="32.140625" customWidth="1"/>
    <col min="61" max="61" width="35.42578125" customWidth="1"/>
    <col min="62" max="62" width="35.140625" customWidth="1"/>
    <col min="63" max="63" width="49.7109375" customWidth="1"/>
    <col min="64" max="64" width="17.5703125" bestFit="1" customWidth="1"/>
    <col min="65" max="65" width="20" bestFit="1" customWidth="1"/>
    <col min="66" max="66" width="15" bestFit="1" customWidth="1"/>
  </cols>
  <sheetData>
    <row r="1" spans="1:66" ht="27.75" hidden="1" customHeight="1">
      <c r="A1" t="s">
        <v>0</v>
      </c>
      <c r="P1" s="3"/>
      <c r="S1" s="35"/>
      <c r="T1" s="35"/>
      <c r="U1" s="35"/>
      <c r="V1" s="38"/>
      <c r="W1" s="38"/>
      <c r="X1" s="38"/>
      <c r="Y1" s="38"/>
      <c r="Z1" s="38"/>
      <c r="AA1" s="38"/>
      <c r="AB1" s="35"/>
      <c r="AC1" s="35"/>
      <c r="AK1" s="12"/>
      <c r="AL1" s="12"/>
      <c r="AM1" s="12"/>
      <c r="AN1" s="4"/>
      <c r="AO1" s="4"/>
      <c r="AP1" s="4"/>
      <c r="AQ1" s="4"/>
      <c r="AV1" s="35"/>
      <c r="AW1" s="12"/>
      <c r="AX1" s="12"/>
    </row>
    <row r="2" spans="1:66" hidden="1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  <c r="P2" s="3"/>
      <c r="S2" s="35"/>
      <c r="T2" s="35"/>
      <c r="U2" s="35"/>
      <c r="V2" s="38"/>
      <c r="W2" s="38"/>
      <c r="X2" s="38"/>
      <c r="Y2" s="38"/>
      <c r="Z2" s="38"/>
      <c r="AA2" s="38"/>
      <c r="AB2" s="35"/>
      <c r="AC2" s="35"/>
      <c r="AK2" s="12"/>
      <c r="AL2" s="12"/>
      <c r="AM2" s="12"/>
      <c r="AN2" s="4"/>
      <c r="AO2" s="4"/>
      <c r="AP2" s="4"/>
      <c r="AQ2" s="4"/>
      <c r="AV2" s="35"/>
      <c r="AW2" s="12"/>
      <c r="AX2" s="12"/>
    </row>
    <row r="3" spans="1:66" ht="18" hidden="1" customHeight="1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  <c r="P3" s="3"/>
      <c r="S3" s="35"/>
      <c r="T3" s="35"/>
      <c r="U3" s="35"/>
      <c r="V3" s="38"/>
      <c r="W3" s="38"/>
      <c r="X3" s="38"/>
      <c r="Y3" s="38"/>
      <c r="Z3" s="38"/>
      <c r="AA3" s="38"/>
      <c r="AB3" s="35"/>
      <c r="AC3" s="35"/>
      <c r="AK3" s="12"/>
      <c r="AL3" s="12"/>
      <c r="AM3" s="12"/>
      <c r="AN3" s="4"/>
      <c r="AO3" s="4"/>
      <c r="AP3" s="4"/>
      <c r="AQ3" s="4"/>
      <c r="AV3" s="35"/>
      <c r="AW3" s="12"/>
      <c r="AX3" s="12"/>
    </row>
    <row r="4" spans="1:66" ht="18.75" hidden="1" customHeight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s="3" t="s">
        <v>7</v>
      </c>
      <c r="Q4" t="s">
        <v>9</v>
      </c>
      <c r="R4" t="s">
        <v>10</v>
      </c>
      <c r="S4" s="35" t="s">
        <v>7</v>
      </c>
      <c r="T4" s="35" t="s">
        <v>7</v>
      </c>
      <c r="U4" s="35" t="s">
        <v>9</v>
      </c>
      <c r="V4" s="38" t="s">
        <v>10</v>
      </c>
      <c r="W4" s="38" t="s">
        <v>7</v>
      </c>
      <c r="X4" s="38" t="s">
        <v>10</v>
      </c>
      <c r="Y4" s="38" t="s">
        <v>7</v>
      </c>
      <c r="Z4" s="38" t="s">
        <v>10</v>
      </c>
      <c r="AA4" s="38" t="s">
        <v>7</v>
      </c>
      <c r="AB4" s="35" t="s">
        <v>9</v>
      </c>
      <c r="AC4" s="35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s="12" t="s">
        <v>8</v>
      </c>
      <c r="AL4" s="12" t="s">
        <v>8</v>
      </c>
      <c r="AM4" s="12" t="s">
        <v>8</v>
      </c>
      <c r="AN4" s="4" t="s">
        <v>13</v>
      </c>
      <c r="AO4" s="4" t="s">
        <v>13</v>
      </c>
      <c r="AP4" s="4" t="s">
        <v>13</v>
      </c>
      <c r="AQ4" s="4" t="s">
        <v>13</v>
      </c>
      <c r="AR4" t="s">
        <v>7</v>
      </c>
      <c r="AS4" t="s">
        <v>7</v>
      </c>
      <c r="AT4" t="s">
        <v>7</v>
      </c>
      <c r="AU4" t="s">
        <v>10</v>
      </c>
      <c r="AV4" s="35" t="s">
        <v>13</v>
      </c>
      <c r="AW4" s="12" t="s">
        <v>8</v>
      </c>
      <c r="AX4" s="12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41.2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3" t="s">
        <v>31</v>
      </c>
      <c r="Q5" t="s">
        <v>32</v>
      </c>
      <c r="R5" t="s">
        <v>33</v>
      </c>
      <c r="S5" s="35" t="s">
        <v>34</v>
      </c>
      <c r="T5" s="35" t="s">
        <v>35</v>
      </c>
      <c r="U5" s="35" t="s">
        <v>36</v>
      </c>
      <c r="V5" s="38" t="s">
        <v>37</v>
      </c>
      <c r="W5" s="38" t="s">
        <v>38</v>
      </c>
      <c r="X5" s="38" t="s">
        <v>39</v>
      </c>
      <c r="Y5" s="38" t="s">
        <v>40</v>
      </c>
      <c r="Z5" s="38" t="s">
        <v>41</v>
      </c>
      <c r="AA5" s="38" t="s">
        <v>42</v>
      </c>
      <c r="AB5" s="35" t="s">
        <v>43</v>
      </c>
      <c r="AC5" s="3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12" t="s">
        <v>52</v>
      </c>
      <c r="AL5" s="12" t="s">
        <v>53</v>
      </c>
      <c r="AM5" s="12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t="s">
        <v>59</v>
      </c>
      <c r="AS5" t="s">
        <v>60</v>
      </c>
      <c r="AT5" t="s">
        <v>61</v>
      </c>
      <c r="AU5" t="s">
        <v>62</v>
      </c>
      <c r="AV5" s="35" t="s">
        <v>63</v>
      </c>
      <c r="AW5" s="12" t="s">
        <v>64</v>
      </c>
      <c r="AX5" s="12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>
      <c r="A6" s="52" t="s">
        <v>82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</row>
    <row r="7" spans="1:66" ht="102.7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36" t="s">
        <v>101</v>
      </c>
      <c r="T7" s="36" t="s">
        <v>102</v>
      </c>
      <c r="U7" s="36" t="s">
        <v>103</v>
      </c>
      <c r="V7" s="39" t="s">
        <v>104</v>
      </c>
      <c r="W7" s="39">
        <v>1</v>
      </c>
      <c r="X7" s="39" t="s">
        <v>105</v>
      </c>
      <c r="Y7" s="39" t="s">
        <v>106</v>
      </c>
      <c r="Z7" s="39" t="s">
        <v>107</v>
      </c>
      <c r="AA7" s="39" t="s">
        <v>108</v>
      </c>
      <c r="AB7" s="36" t="s">
        <v>109</v>
      </c>
      <c r="AC7" s="36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13" t="s">
        <v>118</v>
      </c>
      <c r="AL7" s="13" t="s">
        <v>119</v>
      </c>
      <c r="AM7" s="13" t="s">
        <v>120</v>
      </c>
      <c r="AN7" s="5" t="s">
        <v>121</v>
      </c>
      <c r="AO7" s="5" t="s">
        <v>122</v>
      </c>
      <c r="AP7" s="5" t="s">
        <v>123</v>
      </c>
      <c r="AQ7" s="5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36" t="s">
        <v>129</v>
      </c>
      <c r="AW7" s="13" t="s">
        <v>130</v>
      </c>
      <c r="AX7" s="13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>
      <c r="A8" s="6">
        <v>2022</v>
      </c>
      <c r="B8" s="16">
        <v>44743</v>
      </c>
      <c r="C8" s="16">
        <v>44834</v>
      </c>
      <c r="D8" s="21" t="s">
        <v>148</v>
      </c>
      <c r="E8" s="22" t="s">
        <v>152</v>
      </c>
      <c r="F8" s="23" t="s">
        <v>155</v>
      </c>
      <c r="G8" s="15" t="s">
        <v>364</v>
      </c>
      <c r="H8" s="6" t="s">
        <v>407</v>
      </c>
      <c r="I8" s="24" t="s">
        <v>287</v>
      </c>
      <c r="J8" s="15" t="s">
        <v>299</v>
      </c>
      <c r="K8" s="6">
        <v>5</v>
      </c>
      <c r="L8" s="25" t="s">
        <v>288</v>
      </c>
      <c r="M8" s="25" t="s">
        <v>288</v>
      </c>
      <c r="N8" s="25" t="s">
        <v>288</v>
      </c>
      <c r="O8" s="17" t="s">
        <v>420</v>
      </c>
      <c r="P8" s="14" t="str">
        <f>VLOOKUP(O8,[1]Hoja3!$A:$B,2,0)</f>
        <v>PHO -830421-C59</v>
      </c>
      <c r="Q8" s="6" t="s">
        <v>163</v>
      </c>
      <c r="R8" s="6" t="str">
        <f>VLOOKUP(O8,[1]Hoja3!$A:$O,4,0)</f>
        <v>BRUSELAS</v>
      </c>
      <c r="S8" s="37">
        <f>VLOOKUP(O8,[1]Hoja3!$A:$O,5,0)</f>
        <v>569</v>
      </c>
      <c r="T8" s="37">
        <f>VLOOKUP(O8,[1]Hoja3!$A:$O,6,0)</f>
        <v>0</v>
      </c>
      <c r="U8" s="37" t="s">
        <v>188</v>
      </c>
      <c r="V8" s="40" t="str">
        <f>VLOOKUP(O8,[1]Hoja3!$A:$O,8,0)</f>
        <v>MODERNA</v>
      </c>
      <c r="W8" s="40">
        <v>0</v>
      </c>
      <c r="X8" s="40" t="str">
        <f>VLOOKUP(O8,[1]Hoja3!$A:$O,10,0)</f>
        <v>GUADALAJARA</v>
      </c>
      <c r="Y8" s="40">
        <v>0</v>
      </c>
      <c r="Z8" s="40" t="str">
        <f>VLOOKUP(O8,[1]Hoja3!$A:$O,12,0)</f>
        <v>GUADALAJARA</v>
      </c>
      <c r="AA8" s="40">
        <v>0</v>
      </c>
      <c r="AB8" s="37" t="str">
        <f>VLOOKUP(O8,[1]Hoja3!$A:$O,14,0)</f>
        <v>Jalisco</v>
      </c>
      <c r="AC8" s="37" t="str">
        <f>VLOOKUP(O8,[1]Hoja3!$A:$O,15,0)</f>
        <v>44190</v>
      </c>
      <c r="AD8" s="25" t="s">
        <v>296</v>
      </c>
      <c r="AE8" s="25" t="s">
        <v>296</v>
      </c>
      <c r="AF8" s="25" t="s">
        <v>296</v>
      </c>
      <c r="AG8" s="25" t="s">
        <v>296</v>
      </c>
      <c r="AH8" s="18" t="s">
        <v>461</v>
      </c>
      <c r="AI8" s="6" t="s">
        <v>461</v>
      </c>
      <c r="AJ8" s="6" t="s">
        <v>303</v>
      </c>
      <c r="AK8" s="26">
        <v>44761</v>
      </c>
      <c r="AL8" s="26">
        <v>44747</v>
      </c>
      <c r="AM8" s="26">
        <v>44926</v>
      </c>
      <c r="AN8" s="28">
        <v>0</v>
      </c>
      <c r="AO8" s="29">
        <v>5481592.1799999997</v>
      </c>
      <c r="AP8" s="30">
        <v>1890204.2</v>
      </c>
      <c r="AQ8" s="30">
        <v>4725510.5</v>
      </c>
      <c r="AR8" s="27" t="s">
        <v>295</v>
      </c>
      <c r="AS8" s="27" t="s">
        <v>293</v>
      </c>
      <c r="AT8" s="27" t="s">
        <v>294</v>
      </c>
      <c r="AU8" s="15" t="s">
        <v>299</v>
      </c>
      <c r="AV8" s="41">
        <v>472551.05000000005</v>
      </c>
      <c r="AW8" s="26">
        <v>44747</v>
      </c>
      <c r="AX8" s="26">
        <v>44926</v>
      </c>
      <c r="AY8" s="27" t="s">
        <v>287</v>
      </c>
      <c r="AZ8" s="27" t="s">
        <v>287</v>
      </c>
      <c r="BA8" s="27" t="s">
        <v>292</v>
      </c>
      <c r="BB8" s="27" t="s">
        <v>292</v>
      </c>
      <c r="BC8" s="6">
        <v>1</v>
      </c>
      <c r="BD8" s="6" t="s">
        <v>254</v>
      </c>
      <c r="BE8" s="6">
        <v>1</v>
      </c>
      <c r="BF8" s="27" t="s">
        <v>291</v>
      </c>
      <c r="BG8" s="27" t="s">
        <v>287</v>
      </c>
      <c r="BH8" s="27" t="s">
        <v>287</v>
      </c>
      <c r="BI8" s="27" t="s">
        <v>287</v>
      </c>
      <c r="BJ8" s="27" t="s">
        <v>287</v>
      </c>
      <c r="BK8" s="10" t="s">
        <v>290</v>
      </c>
      <c r="BL8" s="16">
        <v>44967</v>
      </c>
      <c r="BM8" s="16">
        <v>44967</v>
      </c>
      <c r="BN8" s="6" t="s">
        <v>289</v>
      </c>
    </row>
    <row r="9" spans="1:66">
      <c r="A9" s="6">
        <v>2022</v>
      </c>
      <c r="B9" s="16">
        <v>44743</v>
      </c>
      <c r="C9" s="16">
        <v>44834</v>
      </c>
      <c r="D9" s="21" t="s">
        <v>148</v>
      </c>
      <c r="E9" s="22" t="s">
        <v>152</v>
      </c>
      <c r="F9" s="23" t="s">
        <v>155</v>
      </c>
      <c r="G9" s="15" t="s">
        <v>365</v>
      </c>
      <c r="H9" s="6" t="s">
        <v>298</v>
      </c>
      <c r="I9" s="24" t="s">
        <v>287</v>
      </c>
      <c r="J9" s="15" t="s">
        <v>410</v>
      </c>
      <c r="K9" s="6">
        <v>1</v>
      </c>
      <c r="L9" s="25" t="s">
        <v>288</v>
      </c>
      <c r="M9" s="25" t="s">
        <v>288</v>
      </c>
      <c r="N9" s="25" t="s">
        <v>288</v>
      </c>
      <c r="O9" s="19" t="s">
        <v>421</v>
      </c>
      <c r="P9" s="14" t="str">
        <f>VLOOKUP(O9,[1]Hoja3!$A:$B,2,0)</f>
        <v>CJC -110531-6PA</v>
      </c>
      <c r="Q9" s="6" t="s">
        <v>163</v>
      </c>
      <c r="R9" s="6" t="str">
        <f>VLOOKUP(O9,[1]Hoja3!$A:$O,4,0)</f>
        <v>VILLA OBREGON</v>
      </c>
      <c r="S9" s="37">
        <f>VLOOKUP(O9,[1]Hoja3!$A:$O,5,0)</f>
        <v>350</v>
      </c>
      <c r="T9" s="37">
        <f>VLOOKUP(O9,[1]Hoja3!$A:$O,6,0)</f>
        <v>0</v>
      </c>
      <c r="U9" s="37" t="s">
        <v>188</v>
      </c>
      <c r="V9" s="40" t="str">
        <f>VLOOKUP(O9,[1]Hoja3!$A:$O,8,0)</f>
        <v xml:space="preserve">VICENTE VILLADA AMPLIACION              </v>
      </c>
      <c r="W9" s="40">
        <v>0</v>
      </c>
      <c r="X9" s="40" t="str">
        <f>VLOOKUP(O9,[1]Hoja3!$A:$O,10,0)</f>
        <v xml:space="preserve">CIUDAD NETZAHUALCOYOTL                  </v>
      </c>
      <c r="Y9" s="40">
        <v>0</v>
      </c>
      <c r="Z9" s="40" t="str">
        <f>VLOOKUP(O9,[1]Hoja3!$A:$O,12,0)</f>
        <v xml:space="preserve">CIUDAD NETZAHUALCOYOTL                  </v>
      </c>
      <c r="AA9" s="40">
        <v>0</v>
      </c>
      <c r="AB9" s="37" t="str">
        <f>VLOOKUP(O9,[1]Hoja3!$A:$O,14,0)</f>
        <v>México</v>
      </c>
      <c r="AC9" s="37" t="str">
        <f>VLOOKUP(O9,[1]Hoja3!$A:$O,15,0)</f>
        <v>57710</v>
      </c>
      <c r="AD9" s="25" t="s">
        <v>296</v>
      </c>
      <c r="AE9" s="25" t="s">
        <v>296</v>
      </c>
      <c r="AF9" s="25" t="s">
        <v>296</v>
      </c>
      <c r="AG9" s="25" t="s">
        <v>296</v>
      </c>
      <c r="AH9" s="18" t="s">
        <v>462</v>
      </c>
      <c r="AI9" s="6" t="s">
        <v>462</v>
      </c>
      <c r="AJ9" s="6" t="s">
        <v>304</v>
      </c>
      <c r="AK9" s="26">
        <v>44764</v>
      </c>
      <c r="AL9" s="26">
        <v>44750</v>
      </c>
      <c r="AM9" s="26">
        <v>44926</v>
      </c>
      <c r="AN9" s="28">
        <v>300000</v>
      </c>
      <c r="AO9" s="29">
        <v>348000</v>
      </c>
      <c r="AP9" s="30">
        <v>0</v>
      </c>
      <c r="AQ9" s="30">
        <v>0</v>
      </c>
      <c r="AR9" s="27" t="s">
        <v>295</v>
      </c>
      <c r="AS9" s="27" t="s">
        <v>293</v>
      </c>
      <c r="AT9" s="27" t="s">
        <v>294</v>
      </c>
      <c r="AU9" s="15" t="s">
        <v>410</v>
      </c>
      <c r="AV9" s="41">
        <v>30000</v>
      </c>
      <c r="AW9" s="26">
        <v>44750</v>
      </c>
      <c r="AX9" s="26">
        <v>44926</v>
      </c>
      <c r="AY9" s="27" t="s">
        <v>287</v>
      </c>
      <c r="AZ9" s="27" t="s">
        <v>287</v>
      </c>
      <c r="BA9" s="27" t="s">
        <v>292</v>
      </c>
      <c r="BB9" s="27" t="s">
        <v>292</v>
      </c>
      <c r="BC9" s="6">
        <v>1</v>
      </c>
      <c r="BD9" s="6" t="s">
        <v>254</v>
      </c>
      <c r="BE9" s="6">
        <v>1</v>
      </c>
      <c r="BF9" s="27" t="s">
        <v>291</v>
      </c>
      <c r="BG9" s="27" t="s">
        <v>287</v>
      </c>
      <c r="BH9" s="27" t="s">
        <v>287</v>
      </c>
      <c r="BI9" s="27" t="s">
        <v>287</v>
      </c>
      <c r="BJ9" s="27" t="s">
        <v>287</v>
      </c>
      <c r="BK9" s="10" t="s">
        <v>290</v>
      </c>
      <c r="BL9" s="16">
        <v>44967</v>
      </c>
      <c r="BM9" s="16">
        <v>44967</v>
      </c>
      <c r="BN9" s="6" t="s">
        <v>289</v>
      </c>
    </row>
    <row r="10" spans="1:66">
      <c r="A10" s="6">
        <v>2022</v>
      </c>
      <c r="B10" s="16">
        <v>44743</v>
      </c>
      <c r="C10" s="16">
        <v>44834</v>
      </c>
      <c r="D10" s="21" t="s">
        <v>148</v>
      </c>
      <c r="E10" s="22" t="s">
        <v>152</v>
      </c>
      <c r="F10" s="23" t="s">
        <v>155</v>
      </c>
      <c r="G10" s="15" t="s">
        <v>366</v>
      </c>
      <c r="H10" s="6" t="s">
        <v>298</v>
      </c>
      <c r="I10" s="24" t="s">
        <v>287</v>
      </c>
      <c r="J10" s="15" t="s">
        <v>301</v>
      </c>
      <c r="K10" s="6">
        <v>2</v>
      </c>
      <c r="L10" s="25" t="s">
        <v>288</v>
      </c>
      <c r="M10" s="25" t="s">
        <v>288</v>
      </c>
      <c r="N10" s="25" t="s">
        <v>288</v>
      </c>
      <c r="O10" s="20" t="s">
        <v>422</v>
      </c>
      <c r="P10" s="14" t="str">
        <f>VLOOKUP(O10,[1]Hoja3!$A:$B,2,0)</f>
        <v>SLO -131220-7B4</v>
      </c>
      <c r="Q10" s="6" t="s">
        <v>163</v>
      </c>
      <c r="R10" s="6" t="str">
        <f>VLOOKUP(O10,[1]Hoja3!$A:$O,4,0)</f>
        <v xml:space="preserve">CALLE BOSQUE DE CIRUELOS NUM. 180 INT. PP 101     </v>
      </c>
      <c r="S10" s="37">
        <f>VLOOKUP(O10,[1]Hoja3!$A:$O,5,0)</f>
        <v>180</v>
      </c>
      <c r="T10" s="37">
        <f>VLOOKUP(O10,[1]Hoja3!$A:$O,6,0)</f>
        <v>101</v>
      </c>
      <c r="U10" s="37" t="s">
        <v>188</v>
      </c>
      <c r="V10" s="40" t="str">
        <f>VLOOKUP(O10,[1]Hoja3!$A:$O,8,0)</f>
        <v xml:space="preserve">BOSQUES DE LAS LOMAS                    </v>
      </c>
      <c r="W10" s="40">
        <v>0</v>
      </c>
      <c r="X10" s="40" t="str">
        <f>VLOOKUP(O10,[1]Hoja3!$A:$O,10,0)</f>
        <v>Ciudad de México</v>
      </c>
      <c r="Y10" s="40">
        <v>0</v>
      </c>
      <c r="Z10" s="40" t="str">
        <f>VLOOKUP(O10,[1]Hoja3!$A:$O,12,0)</f>
        <v xml:space="preserve">MIGUEL HIDALGO                          </v>
      </c>
      <c r="AA10" s="40">
        <v>0</v>
      </c>
      <c r="AB10" s="37" t="str">
        <f>VLOOKUP(O10,[1]Hoja3!$A:$O,14,0)</f>
        <v>Ciudad de México</v>
      </c>
      <c r="AC10" s="37" t="str">
        <f>VLOOKUP(O10,[1]Hoja3!$A:$O,15,0)</f>
        <v>11700</v>
      </c>
      <c r="AD10" s="25" t="s">
        <v>296</v>
      </c>
      <c r="AE10" s="25" t="s">
        <v>296</v>
      </c>
      <c r="AF10" s="25" t="s">
        <v>296</v>
      </c>
      <c r="AG10" s="25" t="s">
        <v>296</v>
      </c>
      <c r="AH10" s="18" t="s">
        <v>462</v>
      </c>
      <c r="AI10" s="6" t="s">
        <v>463</v>
      </c>
      <c r="AJ10" s="6" t="s">
        <v>305</v>
      </c>
      <c r="AK10" s="26">
        <v>44753</v>
      </c>
      <c r="AL10" s="26">
        <v>44753</v>
      </c>
      <c r="AM10" s="26">
        <v>44763</v>
      </c>
      <c r="AN10" s="28">
        <v>12664</v>
      </c>
      <c r="AO10" s="29">
        <v>14690.24</v>
      </c>
      <c r="AP10" s="30">
        <v>0</v>
      </c>
      <c r="AQ10" s="30">
        <v>0</v>
      </c>
      <c r="AR10" s="27" t="s">
        <v>295</v>
      </c>
      <c r="AS10" s="27" t="s">
        <v>293</v>
      </c>
      <c r="AT10" s="27" t="s">
        <v>294</v>
      </c>
      <c r="AU10" s="15" t="s">
        <v>301</v>
      </c>
      <c r="AV10" s="41">
        <v>0</v>
      </c>
      <c r="AW10" s="26">
        <v>44753</v>
      </c>
      <c r="AX10" s="26">
        <v>44763</v>
      </c>
      <c r="AY10" s="27" t="s">
        <v>287</v>
      </c>
      <c r="AZ10" s="27" t="s">
        <v>287</v>
      </c>
      <c r="BA10" s="27" t="s">
        <v>292</v>
      </c>
      <c r="BB10" s="27" t="s">
        <v>292</v>
      </c>
      <c r="BC10" s="6">
        <v>1</v>
      </c>
      <c r="BD10" s="6" t="s">
        <v>254</v>
      </c>
      <c r="BE10" s="6">
        <v>1</v>
      </c>
      <c r="BF10" s="27" t="s">
        <v>291</v>
      </c>
      <c r="BG10" s="27" t="s">
        <v>287</v>
      </c>
      <c r="BH10" s="27" t="s">
        <v>287</v>
      </c>
      <c r="BI10" s="27" t="s">
        <v>287</v>
      </c>
      <c r="BJ10" s="27" t="s">
        <v>287</v>
      </c>
      <c r="BK10" s="10" t="s">
        <v>290</v>
      </c>
      <c r="BL10" s="16">
        <v>44967</v>
      </c>
      <c r="BM10" s="16">
        <v>44967</v>
      </c>
      <c r="BN10" s="6" t="s">
        <v>289</v>
      </c>
    </row>
    <row r="11" spans="1:66">
      <c r="A11" s="6">
        <v>2022</v>
      </c>
      <c r="B11" s="16">
        <v>44743</v>
      </c>
      <c r="C11" s="16">
        <v>44834</v>
      </c>
      <c r="D11" s="21" t="s">
        <v>148</v>
      </c>
      <c r="E11" s="22" t="s">
        <v>152</v>
      </c>
      <c r="F11" s="23" t="s">
        <v>155</v>
      </c>
      <c r="G11" s="15" t="s">
        <v>366</v>
      </c>
      <c r="H11" s="6" t="s">
        <v>298</v>
      </c>
      <c r="I11" s="24" t="s">
        <v>287</v>
      </c>
      <c r="J11" s="15" t="s">
        <v>301</v>
      </c>
      <c r="K11" s="6">
        <v>2</v>
      </c>
      <c r="L11" s="25" t="s">
        <v>288</v>
      </c>
      <c r="M11" s="25" t="s">
        <v>288</v>
      </c>
      <c r="N11" s="25" t="s">
        <v>288</v>
      </c>
      <c r="O11" s="20" t="s">
        <v>423</v>
      </c>
      <c r="P11" s="14" t="str">
        <f>VLOOKUP(O11,[1]Hoja3!$A:$B,2,0)</f>
        <v>IND -120125-992</v>
      </c>
      <c r="Q11" s="6" t="s">
        <v>163</v>
      </c>
      <c r="R11" s="6" t="str">
        <f>VLOOKUP(O11,[1]Hoja3!$A:$O,4,0)</f>
        <v>CARR. VALSEQUILLO</v>
      </c>
      <c r="S11" s="37" t="str">
        <f>VLOOKUP(O11,[1]Hoja3!$A:$O,5,0)</f>
        <v>Km. 9.5</v>
      </c>
      <c r="T11" s="37" t="str">
        <f>VLOOKUP(O11,[1]Hoja3!$A:$O,6,0)</f>
        <v>Bodega 2</v>
      </c>
      <c r="U11" s="37" t="s">
        <v>188</v>
      </c>
      <c r="V11" s="40" t="str">
        <f>VLOOKUP(O11,[1]Hoja3!$A:$O,8,0)</f>
        <v xml:space="preserve">GUADALUPE TLATELPA                      </v>
      </c>
      <c r="W11" s="40">
        <v>0</v>
      </c>
      <c r="X11" s="40" t="str">
        <f>VLOOKUP(O11,[1]Hoja3!$A:$O,10,0)</f>
        <v xml:space="preserve">PUEBLA                                  </v>
      </c>
      <c r="Y11" s="40">
        <v>0</v>
      </c>
      <c r="Z11" s="40" t="str">
        <f>VLOOKUP(O11,[1]Hoja3!$A:$O,12,0)</f>
        <v xml:space="preserve">PUEBLA                                  </v>
      </c>
      <c r="AA11" s="40">
        <v>0</v>
      </c>
      <c r="AB11" s="37" t="str">
        <f>VLOOKUP(O11,[1]Hoja3!$A:$O,14,0)</f>
        <v>Puebla</v>
      </c>
      <c r="AC11" s="37" t="str">
        <f>VLOOKUP(O11,[1]Hoja3!$A:$O,15,0)</f>
        <v>72960</v>
      </c>
      <c r="AD11" s="25" t="s">
        <v>296</v>
      </c>
      <c r="AE11" s="25" t="s">
        <v>296</v>
      </c>
      <c r="AF11" s="25" t="s">
        <v>296</v>
      </c>
      <c r="AG11" s="25" t="s">
        <v>296</v>
      </c>
      <c r="AH11" s="18" t="s">
        <v>462</v>
      </c>
      <c r="AI11" s="6" t="s">
        <v>463</v>
      </c>
      <c r="AJ11" s="6" t="s">
        <v>306</v>
      </c>
      <c r="AK11" s="26">
        <v>44753</v>
      </c>
      <c r="AL11" s="26">
        <v>44753</v>
      </c>
      <c r="AM11" s="26">
        <v>44763</v>
      </c>
      <c r="AN11" s="28">
        <v>42020</v>
      </c>
      <c r="AO11" s="29">
        <v>48743.199999999997</v>
      </c>
      <c r="AP11" s="30">
        <v>0</v>
      </c>
      <c r="AQ11" s="30">
        <v>0</v>
      </c>
      <c r="AR11" s="27" t="s">
        <v>295</v>
      </c>
      <c r="AS11" s="27" t="s">
        <v>293</v>
      </c>
      <c r="AT11" s="27" t="s">
        <v>294</v>
      </c>
      <c r="AU11" s="15" t="s">
        <v>301</v>
      </c>
      <c r="AV11" s="41">
        <v>0</v>
      </c>
      <c r="AW11" s="26">
        <v>44753</v>
      </c>
      <c r="AX11" s="26">
        <v>44763</v>
      </c>
      <c r="AY11" s="27" t="s">
        <v>287</v>
      </c>
      <c r="AZ11" s="27" t="s">
        <v>287</v>
      </c>
      <c r="BA11" s="27" t="s">
        <v>292</v>
      </c>
      <c r="BB11" s="27" t="s">
        <v>292</v>
      </c>
      <c r="BC11" s="6">
        <v>1</v>
      </c>
      <c r="BD11" s="6" t="s">
        <v>254</v>
      </c>
      <c r="BE11" s="6">
        <v>1</v>
      </c>
      <c r="BF11" s="27" t="s">
        <v>291</v>
      </c>
      <c r="BG11" s="27" t="s">
        <v>287</v>
      </c>
      <c r="BH11" s="27" t="s">
        <v>287</v>
      </c>
      <c r="BI11" s="27" t="s">
        <v>287</v>
      </c>
      <c r="BJ11" s="27" t="s">
        <v>287</v>
      </c>
      <c r="BK11" s="10" t="s">
        <v>290</v>
      </c>
      <c r="BL11" s="16">
        <v>44967</v>
      </c>
      <c r="BM11" s="16">
        <v>44967</v>
      </c>
      <c r="BN11" s="6" t="s">
        <v>289</v>
      </c>
    </row>
    <row r="12" spans="1:66">
      <c r="A12" s="6">
        <v>2022</v>
      </c>
      <c r="B12" s="16">
        <v>44743</v>
      </c>
      <c r="C12" s="16">
        <v>44834</v>
      </c>
      <c r="D12" s="21" t="s">
        <v>148</v>
      </c>
      <c r="E12" s="22" t="s">
        <v>152</v>
      </c>
      <c r="F12" s="23" t="s">
        <v>155</v>
      </c>
      <c r="G12" s="15" t="s">
        <v>366</v>
      </c>
      <c r="H12" s="6" t="s">
        <v>298</v>
      </c>
      <c r="I12" s="24" t="s">
        <v>287</v>
      </c>
      <c r="J12" s="15" t="s">
        <v>301</v>
      </c>
      <c r="K12" s="6">
        <v>2</v>
      </c>
      <c r="L12" s="25" t="s">
        <v>288</v>
      </c>
      <c r="M12" s="25" t="s">
        <v>288</v>
      </c>
      <c r="N12" s="25" t="s">
        <v>288</v>
      </c>
      <c r="O12" s="20" t="s">
        <v>424</v>
      </c>
      <c r="P12" s="14" t="str">
        <f>VLOOKUP(O12,[1]Hoja3!$A:$B,2,0)</f>
        <v>SME -870519-RU6</v>
      </c>
      <c r="Q12" s="6" t="s">
        <v>163</v>
      </c>
      <c r="R12" s="6" t="str">
        <f>VLOOKUP(O12,[1]Hoja3!$A:$O,4,0)</f>
        <v>CALLE SAMULA</v>
      </c>
      <c r="S12" s="37" t="str">
        <f>VLOOKUP(O12,[1]Hoja3!$A:$O,5,0)</f>
        <v>Mz. 727</v>
      </c>
      <c r="T12" s="37" t="str">
        <f>VLOOKUP(O12,[1]Hoja3!$A:$O,6,0)</f>
        <v>Lt. 10</v>
      </c>
      <c r="U12" s="37" t="s">
        <v>188</v>
      </c>
      <c r="V12" s="40" t="str">
        <f>VLOOKUP(O12,[1]Hoja3!$A:$O,8,0)</f>
        <v xml:space="preserve">PEDREGAL DE SAN NICOLAS 1A SECCION      </v>
      </c>
      <c r="W12" s="40">
        <v>0</v>
      </c>
      <c r="X12" s="40" t="str">
        <f>VLOOKUP(O12,[1]Hoja3!$A:$O,10,0)</f>
        <v>Ciudad de México</v>
      </c>
      <c r="Y12" s="40">
        <v>0</v>
      </c>
      <c r="Z12" s="40" t="str">
        <f>VLOOKUP(O12,[1]Hoja3!$A:$O,12,0)</f>
        <v xml:space="preserve">TLALPAN                                 </v>
      </c>
      <c r="AA12" s="40">
        <v>0</v>
      </c>
      <c r="AB12" s="37" t="str">
        <f>VLOOKUP(O12,[1]Hoja3!$A:$O,14,0)</f>
        <v>Ciudad de México</v>
      </c>
      <c r="AC12" s="37" t="str">
        <f>VLOOKUP(O12,[1]Hoja3!$A:$O,15,0)</f>
        <v>14100</v>
      </c>
      <c r="AD12" s="25" t="s">
        <v>296</v>
      </c>
      <c r="AE12" s="25" t="s">
        <v>296</v>
      </c>
      <c r="AF12" s="25" t="s">
        <v>296</v>
      </c>
      <c r="AG12" s="25" t="s">
        <v>296</v>
      </c>
      <c r="AH12" s="18" t="s">
        <v>462</v>
      </c>
      <c r="AI12" s="6" t="s">
        <v>463</v>
      </c>
      <c r="AJ12" s="6" t="s">
        <v>307</v>
      </c>
      <c r="AK12" s="26">
        <v>44753</v>
      </c>
      <c r="AL12" s="26">
        <v>44753</v>
      </c>
      <c r="AM12" s="26">
        <v>44763</v>
      </c>
      <c r="AN12" s="28">
        <v>132986.70000000001</v>
      </c>
      <c r="AO12" s="29">
        <v>154264.57</v>
      </c>
      <c r="AP12" s="30">
        <v>0</v>
      </c>
      <c r="AQ12" s="30">
        <v>0</v>
      </c>
      <c r="AR12" s="27" t="s">
        <v>295</v>
      </c>
      <c r="AS12" s="27" t="s">
        <v>293</v>
      </c>
      <c r="AT12" s="27" t="s">
        <v>294</v>
      </c>
      <c r="AU12" s="15" t="s">
        <v>301</v>
      </c>
      <c r="AV12" s="41">
        <v>0</v>
      </c>
      <c r="AW12" s="26">
        <v>44753</v>
      </c>
      <c r="AX12" s="26">
        <v>44763</v>
      </c>
      <c r="AY12" s="27" t="s">
        <v>287</v>
      </c>
      <c r="AZ12" s="27" t="s">
        <v>287</v>
      </c>
      <c r="BA12" s="27" t="s">
        <v>292</v>
      </c>
      <c r="BB12" s="27" t="s">
        <v>292</v>
      </c>
      <c r="BC12" s="6">
        <v>1</v>
      </c>
      <c r="BD12" s="6" t="s">
        <v>254</v>
      </c>
      <c r="BE12" s="6">
        <v>1</v>
      </c>
      <c r="BF12" s="27" t="s">
        <v>291</v>
      </c>
      <c r="BG12" s="27" t="s">
        <v>287</v>
      </c>
      <c r="BH12" s="27" t="s">
        <v>287</v>
      </c>
      <c r="BI12" s="27" t="s">
        <v>287</v>
      </c>
      <c r="BJ12" s="27" t="s">
        <v>287</v>
      </c>
      <c r="BK12" s="10" t="s">
        <v>290</v>
      </c>
      <c r="BL12" s="16">
        <v>44967</v>
      </c>
      <c r="BM12" s="16">
        <v>44967</v>
      </c>
      <c r="BN12" s="6" t="s">
        <v>289</v>
      </c>
    </row>
    <row r="13" spans="1:66">
      <c r="A13" s="6">
        <v>2022</v>
      </c>
      <c r="B13" s="16">
        <v>44743</v>
      </c>
      <c r="C13" s="16">
        <v>44834</v>
      </c>
      <c r="D13" s="21" t="s">
        <v>148</v>
      </c>
      <c r="E13" s="22" t="s">
        <v>152</v>
      </c>
      <c r="F13" s="23" t="s">
        <v>155</v>
      </c>
      <c r="G13" s="15" t="s">
        <v>367</v>
      </c>
      <c r="H13" s="6" t="s">
        <v>298</v>
      </c>
      <c r="I13" s="24" t="s">
        <v>287</v>
      </c>
      <c r="J13" s="15" t="s">
        <v>411</v>
      </c>
      <c r="K13" s="6">
        <v>3</v>
      </c>
      <c r="L13" s="7" t="s">
        <v>452</v>
      </c>
      <c r="M13" s="7" t="s">
        <v>453</v>
      </c>
      <c r="N13" s="7" t="s">
        <v>454</v>
      </c>
      <c r="O13" s="20" t="s">
        <v>425</v>
      </c>
      <c r="P13" s="14" t="str">
        <f>VLOOKUP(O13,[1]Hoja3!$A:$B,2,0)</f>
        <v>AODF-920803-PZ4</v>
      </c>
      <c r="Q13" s="6" t="s">
        <v>163</v>
      </c>
      <c r="R13" s="6" t="str">
        <f>VLOOKUP(O13,[1]Hoja3!$A:$O,4,0)</f>
        <v>28</v>
      </c>
      <c r="S13" s="37">
        <f>VLOOKUP(O13,[1]Hoja3!$A:$O,5,0)</f>
        <v>376</v>
      </c>
      <c r="T13" s="37">
        <f>VLOOKUP(O13,[1]Hoja3!$A:$O,6,0)</f>
        <v>0</v>
      </c>
      <c r="U13" s="37" t="s">
        <v>188</v>
      </c>
      <c r="V13" s="40" t="str">
        <f>VLOOKUP(O13,[1]Hoja3!$A:$O,8,0)</f>
        <v xml:space="preserve">FRACC. PEDREGALES DE TAMLUM             </v>
      </c>
      <c r="W13" s="40">
        <v>0</v>
      </c>
      <c r="X13" s="40" t="str">
        <f>VLOOKUP(O13,[1]Hoja3!$A:$O,10,0)</f>
        <v xml:space="preserve">MERIDA                                  </v>
      </c>
      <c r="Y13" s="40">
        <v>0</v>
      </c>
      <c r="Z13" s="40" t="str">
        <f>VLOOKUP(O13,[1]Hoja3!$A:$O,12,0)</f>
        <v xml:space="preserve">MERIDA                                  </v>
      </c>
      <c r="AA13" s="40">
        <v>0</v>
      </c>
      <c r="AB13" s="37" t="str">
        <f>VLOOKUP(O13,[1]Hoja3!$A:$O,14,0)</f>
        <v>Yucatán</v>
      </c>
      <c r="AC13" s="37" t="str">
        <f>VLOOKUP(O13,[1]Hoja3!$A:$O,15,0)</f>
        <v>97210</v>
      </c>
      <c r="AD13" s="25" t="s">
        <v>296</v>
      </c>
      <c r="AE13" s="25" t="s">
        <v>296</v>
      </c>
      <c r="AF13" s="25" t="s">
        <v>296</v>
      </c>
      <c r="AG13" s="25" t="s">
        <v>296</v>
      </c>
      <c r="AH13" s="18" t="s">
        <v>461</v>
      </c>
      <c r="AI13" s="6" t="s">
        <v>461</v>
      </c>
      <c r="AJ13" s="6" t="s">
        <v>308</v>
      </c>
      <c r="AK13" s="26">
        <v>44764</v>
      </c>
      <c r="AL13" s="26">
        <v>44750</v>
      </c>
      <c r="AM13" s="26">
        <v>44926</v>
      </c>
      <c r="AN13" s="28">
        <v>61470</v>
      </c>
      <c r="AO13" s="29">
        <v>71305.2</v>
      </c>
      <c r="AP13" s="30">
        <v>0</v>
      </c>
      <c r="AQ13" s="30">
        <v>0</v>
      </c>
      <c r="AR13" s="27" t="s">
        <v>295</v>
      </c>
      <c r="AS13" s="27" t="s">
        <v>293</v>
      </c>
      <c r="AT13" s="27" t="s">
        <v>294</v>
      </c>
      <c r="AU13" s="15" t="s">
        <v>411</v>
      </c>
      <c r="AV13" s="41">
        <v>6147</v>
      </c>
      <c r="AW13" s="26">
        <v>44750</v>
      </c>
      <c r="AX13" s="26">
        <v>44926</v>
      </c>
      <c r="AY13" s="27" t="s">
        <v>287</v>
      </c>
      <c r="AZ13" s="27" t="s">
        <v>287</v>
      </c>
      <c r="BA13" s="27" t="s">
        <v>292</v>
      </c>
      <c r="BB13" s="27" t="s">
        <v>292</v>
      </c>
      <c r="BC13" s="6">
        <v>1</v>
      </c>
      <c r="BD13" s="6" t="s">
        <v>254</v>
      </c>
      <c r="BE13" s="6">
        <v>1</v>
      </c>
      <c r="BF13" s="27" t="s">
        <v>291</v>
      </c>
      <c r="BG13" s="27" t="s">
        <v>287</v>
      </c>
      <c r="BH13" s="27" t="s">
        <v>287</v>
      </c>
      <c r="BI13" s="27" t="s">
        <v>287</v>
      </c>
      <c r="BJ13" s="27" t="s">
        <v>287</v>
      </c>
      <c r="BK13" s="10" t="s">
        <v>290</v>
      </c>
      <c r="BL13" s="16">
        <v>44967</v>
      </c>
      <c r="BM13" s="16">
        <v>44967</v>
      </c>
      <c r="BN13" s="6" t="s">
        <v>289</v>
      </c>
    </row>
    <row r="14" spans="1:66">
      <c r="A14" s="6">
        <v>2022</v>
      </c>
      <c r="B14" s="16">
        <v>44743</v>
      </c>
      <c r="C14" s="16">
        <v>44834</v>
      </c>
      <c r="D14" s="21" t="s">
        <v>148</v>
      </c>
      <c r="E14" s="22" t="s">
        <v>152</v>
      </c>
      <c r="F14" s="23" t="s">
        <v>155</v>
      </c>
      <c r="G14" s="15" t="s">
        <v>368</v>
      </c>
      <c r="H14" s="6" t="s">
        <v>298</v>
      </c>
      <c r="I14" s="24" t="s">
        <v>287</v>
      </c>
      <c r="J14" s="15" t="s">
        <v>302</v>
      </c>
      <c r="K14" s="6">
        <v>4</v>
      </c>
      <c r="L14" s="25" t="s">
        <v>288</v>
      </c>
      <c r="M14" s="25" t="s">
        <v>288</v>
      </c>
      <c r="N14" s="25" t="s">
        <v>288</v>
      </c>
      <c r="O14" s="19" t="s">
        <v>426</v>
      </c>
      <c r="P14" s="14" t="str">
        <f>VLOOKUP(O14,[1]Hoja3!$A:$B,2,0)</f>
        <v>CSU -170808-UA6</v>
      </c>
      <c r="Q14" s="6" t="s">
        <v>163</v>
      </c>
      <c r="R14" s="6">
        <f>VLOOKUP(O14,[1]Hoja3!$A:$O,4,0)</f>
        <v>65</v>
      </c>
      <c r="S14" s="37">
        <f>VLOOKUP(O14,[1]Hoja3!$A:$O,5,0)</f>
        <v>516</v>
      </c>
      <c r="T14" s="37">
        <f>VLOOKUP(O14,[1]Hoja3!$A:$O,6,0)</f>
        <v>0</v>
      </c>
      <c r="U14" s="37" t="s">
        <v>188</v>
      </c>
      <c r="V14" s="40" t="str">
        <f>VLOOKUP(O14,[1]Hoja3!$A:$O,8,0)</f>
        <v>Reparto las Granjas</v>
      </c>
      <c r="W14" s="40">
        <v>0</v>
      </c>
      <c r="X14" s="40" t="str">
        <f>VLOOKUP(O14,[1]Hoja3!$A:$O,10,0)</f>
        <v>Mérida</v>
      </c>
      <c r="Y14" s="40">
        <v>0</v>
      </c>
      <c r="Z14" s="40" t="str">
        <f>VLOOKUP(O14,[1]Hoja3!$A:$O,12,0)</f>
        <v>Kanasín</v>
      </c>
      <c r="AA14" s="40">
        <v>0</v>
      </c>
      <c r="AB14" s="37" t="str">
        <f>VLOOKUP(O14,[1]Hoja3!$A:$O,14,0)</f>
        <v>Yucatán</v>
      </c>
      <c r="AC14" s="37">
        <f>VLOOKUP(O14,[1]Hoja3!$A:$O,15,0)</f>
        <v>97370</v>
      </c>
      <c r="AD14" s="25" t="s">
        <v>296</v>
      </c>
      <c r="AE14" s="25" t="s">
        <v>296</v>
      </c>
      <c r="AF14" s="25" t="s">
        <v>296</v>
      </c>
      <c r="AG14" s="25" t="s">
        <v>296</v>
      </c>
      <c r="AH14" s="18" t="s">
        <v>462</v>
      </c>
      <c r="AI14" s="6" t="s">
        <v>462</v>
      </c>
      <c r="AJ14" s="6" t="s">
        <v>309</v>
      </c>
      <c r="AK14" s="26">
        <v>44769</v>
      </c>
      <c r="AL14" s="26">
        <v>44755</v>
      </c>
      <c r="AM14" s="26">
        <v>44926</v>
      </c>
      <c r="AN14" s="28">
        <v>135000</v>
      </c>
      <c r="AO14" s="29">
        <v>156600</v>
      </c>
      <c r="AP14" s="30">
        <v>0</v>
      </c>
      <c r="AQ14" s="30">
        <v>0</v>
      </c>
      <c r="AR14" s="27" t="s">
        <v>295</v>
      </c>
      <c r="AS14" s="27" t="s">
        <v>293</v>
      </c>
      <c r="AT14" s="27" t="s">
        <v>294</v>
      </c>
      <c r="AU14" s="15" t="s">
        <v>302</v>
      </c>
      <c r="AV14" s="41">
        <v>13500</v>
      </c>
      <c r="AW14" s="26">
        <v>44755</v>
      </c>
      <c r="AX14" s="26">
        <v>44926</v>
      </c>
      <c r="AY14" s="27" t="s">
        <v>287</v>
      </c>
      <c r="AZ14" s="27" t="s">
        <v>287</v>
      </c>
      <c r="BA14" s="27" t="s">
        <v>292</v>
      </c>
      <c r="BB14" s="27" t="s">
        <v>292</v>
      </c>
      <c r="BC14" s="6">
        <v>1</v>
      </c>
      <c r="BD14" s="6" t="s">
        <v>254</v>
      </c>
      <c r="BE14" s="6">
        <v>1</v>
      </c>
      <c r="BF14" s="27" t="s">
        <v>291</v>
      </c>
      <c r="BG14" s="27" t="s">
        <v>287</v>
      </c>
      <c r="BH14" s="27" t="s">
        <v>287</v>
      </c>
      <c r="BI14" s="27" t="s">
        <v>287</v>
      </c>
      <c r="BJ14" s="27" t="s">
        <v>287</v>
      </c>
      <c r="BK14" s="10" t="s">
        <v>290</v>
      </c>
      <c r="BL14" s="16">
        <v>44967</v>
      </c>
      <c r="BM14" s="16">
        <v>44967</v>
      </c>
      <c r="BN14" s="6" t="s">
        <v>289</v>
      </c>
    </row>
    <row r="15" spans="1:66">
      <c r="A15" s="6">
        <v>2022</v>
      </c>
      <c r="B15" s="16">
        <v>44743</v>
      </c>
      <c r="C15" s="16">
        <v>44834</v>
      </c>
      <c r="D15" s="21" t="s">
        <v>148</v>
      </c>
      <c r="E15" s="22" t="s">
        <v>152</v>
      </c>
      <c r="F15" s="23" t="s">
        <v>155</v>
      </c>
      <c r="G15" s="15" t="s">
        <v>369</v>
      </c>
      <c r="H15" s="6" t="s">
        <v>298</v>
      </c>
      <c r="I15" s="24" t="s">
        <v>287</v>
      </c>
      <c r="J15" s="15" t="s">
        <v>300</v>
      </c>
      <c r="K15" s="6">
        <v>8</v>
      </c>
      <c r="L15" s="25" t="s">
        <v>288</v>
      </c>
      <c r="M15" s="25" t="s">
        <v>288</v>
      </c>
      <c r="N15" s="25" t="s">
        <v>288</v>
      </c>
      <c r="O15" s="20" t="s">
        <v>427</v>
      </c>
      <c r="P15" s="14" t="str">
        <f>VLOOKUP(O15,[1]Hoja3!$A:$B,2,0)</f>
        <v>FMA -930118-1B1</v>
      </c>
      <c r="Q15" s="6" t="s">
        <v>163</v>
      </c>
      <c r="R15" s="6" t="str">
        <f>VLOOKUP(O15,[1]Hoja3!$A:$O,4,0)</f>
        <v xml:space="preserve">CALZ. VIADUCTO TLALPAN NUM. 3222                  </v>
      </c>
      <c r="S15" s="37">
        <f>VLOOKUP(O15,[1]Hoja3!$A:$O,5,0)</f>
        <v>3222</v>
      </c>
      <c r="T15" s="37">
        <f>VLOOKUP(O15,[1]Hoja3!$A:$O,6,0)</f>
        <v>0</v>
      </c>
      <c r="U15" s="37" t="s">
        <v>188</v>
      </c>
      <c r="V15" s="40" t="str">
        <f>VLOOKUP(O15,[1]Hoja3!$A:$O,8,0)</f>
        <v xml:space="preserve">VIEJO EJIDO DE STA. URSULA COAPA        </v>
      </c>
      <c r="W15" s="40">
        <v>0</v>
      </c>
      <c r="X15" s="40" t="str">
        <f>VLOOKUP(O15,[1]Hoja3!$A:$O,10,0)</f>
        <v>Ciudad de México</v>
      </c>
      <c r="Y15" s="40">
        <v>0</v>
      </c>
      <c r="Z15" s="40" t="str">
        <f>VLOOKUP(O15,[1]Hoja3!$A:$O,12,0)</f>
        <v xml:space="preserve">COYOACAN                                </v>
      </c>
      <c r="AA15" s="40">
        <v>0</v>
      </c>
      <c r="AB15" s="37" t="str">
        <f>VLOOKUP(O15,[1]Hoja3!$A:$O,14,0)</f>
        <v>Ciudad de México</v>
      </c>
      <c r="AC15" s="37" t="str">
        <f>VLOOKUP(O15,[1]Hoja3!$A:$O,15,0)</f>
        <v>04980</v>
      </c>
      <c r="AD15" s="25" t="s">
        <v>296</v>
      </c>
      <c r="AE15" s="25" t="s">
        <v>296</v>
      </c>
      <c r="AF15" s="25" t="s">
        <v>296</v>
      </c>
      <c r="AG15" s="25" t="s">
        <v>296</v>
      </c>
      <c r="AH15" s="18" t="s">
        <v>461</v>
      </c>
      <c r="AI15" s="6" t="s">
        <v>463</v>
      </c>
      <c r="AJ15" s="6" t="s">
        <v>310</v>
      </c>
      <c r="AK15" s="26">
        <v>44778</v>
      </c>
      <c r="AL15" s="26">
        <v>44778</v>
      </c>
      <c r="AM15" s="26">
        <v>44778</v>
      </c>
      <c r="AN15" s="28">
        <v>120727.71</v>
      </c>
      <c r="AO15" s="29">
        <v>120727.71</v>
      </c>
      <c r="AP15" s="30">
        <v>0</v>
      </c>
      <c r="AQ15" s="30">
        <v>0</v>
      </c>
      <c r="AR15" s="27" t="s">
        <v>295</v>
      </c>
      <c r="AS15" s="27" t="s">
        <v>293</v>
      </c>
      <c r="AT15" s="27" t="s">
        <v>294</v>
      </c>
      <c r="AU15" s="15" t="s">
        <v>300</v>
      </c>
      <c r="AV15" s="41">
        <v>0</v>
      </c>
      <c r="AW15" s="26">
        <v>44778</v>
      </c>
      <c r="AX15" s="26">
        <v>44778</v>
      </c>
      <c r="AY15" s="27" t="s">
        <v>287</v>
      </c>
      <c r="AZ15" s="27" t="s">
        <v>287</v>
      </c>
      <c r="BA15" s="27" t="s">
        <v>292</v>
      </c>
      <c r="BB15" s="27" t="s">
        <v>292</v>
      </c>
      <c r="BC15" s="6">
        <v>1</v>
      </c>
      <c r="BD15" s="6" t="s">
        <v>254</v>
      </c>
      <c r="BE15" s="6">
        <v>1</v>
      </c>
      <c r="BF15" s="27" t="s">
        <v>291</v>
      </c>
      <c r="BG15" s="27" t="s">
        <v>287</v>
      </c>
      <c r="BH15" s="27" t="s">
        <v>287</v>
      </c>
      <c r="BI15" s="27" t="s">
        <v>287</v>
      </c>
      <c r="BJ15" s="27" t="s">
        <v>287</v>
      </c>
      <c r="BK15" s="10" t="s">
        <v>290</v>
      </c>
      <c r="BL15" s="16">
        <v>44967</v>
      </c>
      <c r="BM15" s="16">
        <v>44967</v>
      </c>
      <c r="BN15" s="6" t="s">
        <v>289</v>
      </c>
    </row>
    <row r="16" spans="1:66">
      <c r="A16" s="6">
        <v>2022</v>
      </c>
      <c r="B16" s="16">
        <v>44743</v>
      </c>
      <c r="C16" s="16">
        <v>44834</v>
      </c>
      <c r="D16" s="21" t="s">
        <v>148</v>
      </c>
      <c r="E16" s="22" t="s">
        <v>152</v>
      </c>
      <c r="F16" s="23" t="s">
        <v>155</v>
      </c>
      <c r="G16" s="15" t="s">
        <v>370</v>
      </c>
      <c r="H16" s="6" t="s">
        <v>408</v>
      </c>
      <c r="I16" s="24" t="s">
        <v>287</v>
      </c>
      <c r="J16" s="15" t="s">
        <v>412</v>
      </c>
      <c r="K16" s="42">
        <v>35</v>
      </c>
      <c r="L16" s="25" t="s">
        <v>288</v>
      </c>
      <c r="M16" s="25" t="s">
        <v>288</v>
      </c>
      <c r="N16" s="25" t="s">
        <v>288</v>
      </c>
      <c r="O16" s="19" t="s">
        <v>428</v>
      </c>
      <c r="P16" s="14" t="str">
        <f>VLOOKUP(O16,[1]Hoja3!$A:$B,2,0)</f>
        <v>DDI -110704-FU2</v>
      </c>
      <c r="Q16" s="6" t="s">
        <v>163</v>
      </c>
      <c r="R16" s="6" t="str">
        <f>VLOOKUP(O16,[1]Hoja3!$A:$O,4,0)</f>
        <v>CALLE MANUEL FERNANDO SOTO</v>
      </c>
      <c r="S16" s="37">
        <f>VLOOKUP(O16,[1]Hoja3!$A:$O,5,0)</f>
        <v>152</v>
      </c>
      <c r="T16" s="37">
        <f>VLOOKUP(O16,[1]Hoja3!$A:$O,6,0)</f>
        <v>0</v>
      </c>
      <c r="U16" s="37" t="s">
        <v>188</v>
      </c>
      <c r="V16" s="40" t="str">
        <f>VLOOKUP(O16,[1]Hoja3!$A:$O,8,0)</f>
        <v xml:space="preserve">CONSTITUCION DE LA REPUBLICA            </v>
      </c>
      <c r="W16" s="40">
        <v>0</v>
      </c>
      <c r="X16" s="40" t="str">
        <f>VLOOKUP(O16,[1]Hoja3!$A:$O,10,0)</f>
        <v>Ciudad de México</v>
      </c>
      <c r="Y16" s="40">
        <v>0</v>
      </c>
      <c r="Z16" s="40" t="str">
        <f>VLOOKUP(O16,[1]Hoja3!$A:$O,12,0)</f>
        <v xml:space="preserve">GUSTAVO A. MADERO                       </v>
      </c>
      <c r="AA16" s="40">
        <v>0</v>
      </c>
      <c r="AB16" s="37" t="str">
        <f>VLOOKUP(O16,[1]Hoja3!$A:$O,14,0)</f>
        <v>Ciudad de México</v>
      </c>
      <c r="AC16" s="37" t="str">
        <f>VLOOKUP(O16,[1]Hoja3!$A:$O,15,0)</f>
        <v>07469</v>
      </c>
      <c r="AD16" s="25" t="s">
        <v>296</v>
      </c>
      <c r="AE16" s="25" t="s">
        <v>296</v>
      </c>
      <c r="AF16" s="25" t="s">
        <v>296</v>
      </c>
      <c r="AG16" s="25" t="s">
        <v>296</v>
      </c>
      <c r="AH16" s="18" t="s">
        <v>463</v>
      </c>
      <c r="AI16" s="6" t="s">
        <v>463</v>
      </c>
      <c r="AJ16" s="6" t="s">
        <v>311</v>
      </c>
      <c r="AK16" s="26">
        <v>44790</v>
      </c>
      <c r="AL16" s="26">
        <v>44790</v>
      </c>
      <c r="AM16" s="26">
        <v>44799</v>
      </c>
      <c r="AN16" s="28">
        <v>1041413.9</v>
      </c>
      <c r="AO16" s="29">
        <v>1208040.1200000001</v>
      </c>
      <c r="AP16" s="30">
        <v>0</v>
      </c>
      <c r="AQ16" s="30">
        <v>0</v>
      </c>
      <c r="AR16" s="27" t="s">
        <v>295</v>
      </c>
      <c r="AS16" s="27" t="s">
        <v>293</v>
      </c>
      <c r="AT16" s="27" t="s">
        <v>294</v>
      </c>
      <c r="AU16" s="15" t="s">
        <v>412</v>
      </c>
      <c r="AV16" s="41">
        <v>0</v>
      </c>
      <c r="AW16" s="26">
        <v>44790</v>
      </c>
      <c r="AX16" s="26">
        <v>44799</v>
      </c>
      <c r="AY16" s="27" t="s">
        <v>287</v>
      </c>
      <c r="AZ16" s="27" t="s">
        <v>287</v>
      </c>
      <c r="BA16" s="27" t="s">
        <v>292</v>
      </c>
      <c r="BB16" s="27" t="s">
        <v>292</v>
      </c>
      <c r="BC16" s="6">
        <v>1</v>
      </c>
      <c r="BD16" s="6" t="s">
        <v>254</v>
      </c>
      <c r="BE16" s="6">
        <v>1</v>
      </c>
      <c r="BF16" s="27" t="s">
        <v>291</v>
      </c>
      <c r="BG16" s="27" t="s">
        <v>287</v>
      </c>
      <c r="BH16" s="27" t="s">
        <v>287</v>
      </c>
      <c r="BI16" s="27" t="s">
        <v>287</v>
      </c>
      <c r="BJ16" s="27" t="s">
        <v>287</v>
      </c>
      <c r="BK16" s="10" t="s">
        <v>290</v>
      </c>
      <c r="BL16" s="16">
        <v>44967</v>
      </c>
      <c r="BM16" s="16">
        <v>44967</v>
      </c>
      <c r="BN16" s="6" t="s">
        <v>289</v>
      </c>
    </row>
    <row r="17" spans="1:66">
      <c r="A17" s="6">
        <v>2022</v>
      </c>
      <c r="B17" s="16">
        <v>44743</v>
      </c>
      <c r="C17" s="16">
        <v>44834</v>
      </c>
      <c r="D17" s="21" t="s">
        <v>148</v>
      </c>
      <c r="E17" s="22" t="s">
        <v>152</v>
      </c>
      <c r="F17" s="23" t="s">
        <v>155</v>
      </c>
      <c r="G17" s="15" t="s">
        <v>370</v>
      </c>
      <c r="H17" s="6" t="s">
        <v>408</v>
      </c>
      <c r="I17" s="24" t="s">
        <v>287</v>
      </c>
      <c r="J17" s="15" t="s">
        <v>412</v>
      </c>
      <c r="K17" s="42">
        <v>35</v>
      </c>
      <c r="L17" s="25" t="s">
        <v>288</v>
      </c>
      <c r="M17" s="25" t="s">
        <v>288</v>
      </c>
      <c r="N17" s="25" t="s">
        <v>288</v>
      </c>
      <c r="O17" s="20" t="s">
        <v>428</v>
      </c>
      <c r="P17" s="14" t="str">
        <f>VLOOKUP(O17,[1]Hoja3!$A:$B,2,0)</f>
        <v>DDI -110704-FU2</v>
      </c>
      <c r="Q17" s="6" t="s">
        <v>163</v>
      </c>
      <c r="R17" s="6" t="str">
        <f>VLOOKUP(O17,[1]Hoja3!$A:$O,4,0)</f>
        <v>CALLE MANUEL FERNANDO SOTO</v>
      </c>
      <c r="S17" s="37">
        <f>VLOOKUP(O17,[1]Hoja3!$A:$O,5,0)</f>
        <v>152</v>
      </c>
      <c r="T17" s="37">
        <f>VLOOKUP(O17,[1]Hoja3!$A:$O,6,0)</f>
        <v>0</v>
      </c>
      <c r="U17" s="37" t="s">
        <v>188</v>
      </c>
      <c r="V17" s="40" t="str">
        <f>VLOOKUP(O17,[1]Hoja3!$A:$O,8,0)</f>
        <v xml:space="preserve">CONSTITUCION DE LA REPUBLICA            </v>
      </c>
      <c r="W17" s="40">
        <v>0</v>
      </c>
      <c r="X17" s="40" t="str">
        <f>VLOOKUP(O17,[1]Hoja3!$A:$O,10,0)</f>
        <v>Ciudad de México</v>
      </c>
      <c r="Y17" s="40">
        <v>0</v>
      </c>
      <c r="Z17" s="40" t="str">
        <f>VLOOKUP(O17,[1]Hoja3!$A:$O,12,0)</f>
        <v xml:space="preserve">GUSTAVO A. MADERO                       </v>
      </c>
      <c r="AA17" s="40">
        <v>0</v>
      </c>
      <c r="AB17" s="37" t="str">
        <f>VLOOKUP(O17,[1]Hoja3!$A:$O,14,0)</f>
        <v>Ciudad de México</v>
      </c>
      <c r="AC17" s="37" t="str">
        <f>VLOOKUP(O17,[1]Hoja3!$A:$O,15,0)</f>
        <v>07469</v>
      </c>
      <c r="AD17" s="25" t="s">
        <v>296</v>
      </c>
      <c r="AE17" s="25" t="s">
        <v>296</v>
      </c>
      <c r="AF17" s="25" t="s">
        <v>296</v>
      </c>
      <c r="AG17" s="25" t="s">
        <v>296</v>
      </c>
      <c r="AH17" s="18" t="s">
        <v>463</v>
      </c>
      <c r="AI17" s="6" t="s">
        <v>463</v>
      </c>
      <c r="AJ17" s="6" t="s">
        <v>312</v>
      </c>
      <c r="AK17" s="26">
        <v>44790</v>
      </c>
      <c r="AL17" s="26">
        <v>44790</v>
      </c>
      <c r="AM17" s="26">
        <v>44799</v>
      </c>
      <c r="AN17" s="28">
        <v>338168.5</v>
      </c>
      <c r="AO17" s="29">
        <v>392275.46</v>
      </c>
      <c r="AP17" s="30">
        <v>0</v>
      </c>
      <c r="AQ17" s="30">
        <v>0</v>
      </c>
      <c r="AR17" s="27" t="s">
        <v>295</v>
      </c>
      <c r="AS17" s="27" t="s">
        <v>293</v>
      </c>
      <c r="AT17" s="27" t="s">
        <v>294</v>
      </c>
      <c r="AU17" s="15" t="s">
        <v>412</v>
      </c>
      <c r="AV17" s="41">
        <v>0</v>
      </c>
      <c r="AW17" s="26">
        <v>44790</v>
      </c>
      <c r="AX17" s="26">
        <v>44799</v>
      </c>
      <c r="AY17" s="27" t="s">
        <v>287</v>
      </c>
      <c r="AZ17" s="27" t="s">
        <v>287</v>
      </c>
      <c r="BA17" s="27" t="s">
        <v>292</v>
      </c>
      <c r="BB17" s="27" t="s">
        <v>292</v>
      </c>
      <c r="BC17" s="6">
        <v>1</v>
      </c>
      <c r="BD17" s="6" t="s">
        <v>254</v>
      </c>
      <c r="BE17" s="6">
        <v>1</v>
      </c>
      <c r="BF17" s="27" t="s">
        <v>291</v>
      </c>
      <c r="BG17" s="27" t="s">
        <v>287</v>
      </c>
      <c r="BH17" s="27" t="s">
        <v>287</v>
      </c>
      <c r="BI17" s="27" t="s">
        <v>287</v>
      </c>
      <c r="BJ17" s="27" t="s">
        <v>287</v>
      </c>
      <c r="BK17" s="10" t="s">
        <v>290</v>
      </c>
      <c r="BL17" s="16">
        <v>44967</v>
      </c>
      <c r="BM17" s="16">
        <v>44967</v>
      </c>
      <c r="BN17" s="6" t="s">
        <v>289</v>
      </c>
    </row>
    <row r="18" spans="1:66">
      <c r="A18" s="6">
        <v>2022</v>
      </c>
      <c r="B18" s="16">
        <v>44743</v>
      </c>
      <c r="C18" s="16">
        <v>44834</v>
      </c>
      <c r="D18" s="21" t="s">
        <v>148</v>
      </c>
      <c r="E18" s="22" t="s">
        <v>152</v>
      </c>
      <c r="F18" s="23" t="s">
        <v>155</v>
      </c>
      <c r="G18" s="15" t="s">
        <v>371</v>
      </c>
      <c r="H18" s="6" t="s">
        <v>408</v>
      </c>
      <c r="I18" s="24" t="s">
        <v>287</v>
      </c>
      <c r="J18" s="15" t="s">
        <v>412</v>
      </c>
      <c r="K18" s="42">
        <v>39</v>
      </c>
      <c r="L18" s="25" t="s">
        <v>288</v>
      </c>
      <c r="M18" s="25" t="s">
        <v>288</v>
      </c>
      <c r="N18" s="25" t="s">
        <v>288</v>
      </c>
      <c r="O18" s="20" t="s">
        <v>429</v>
      </c>
      <c r="P18" s="14" t="str">
        <f>VLOOKUP(O18,[1]Hoja3!$A:$B,2,0)</f>
        <v>DSA -841204-3D2</v>
      </c>
      <c r="Q18" s="6" t="s">
        <v>163</v>
      </c>
      <c r="R18" s="6" t="str">
        <f>VLOOKUP(O18,[1]Hoja3!$A:$O,4,0)</f>
        <v>RIO JUAREZ</v>
      </c>
      <c r="S18" s="37">
        <f>VLOOKUP(O18,[1]Hoja3!$A:$O,5,0)</f>
        <v>1447</v>
      </c>
      <c r="T18" s="37">
        <f>VLOOKUP(O18,[1]Hoja3!$A:$O,6,0)</f>
        <v>0</v>
      </c>
      <c r="U18" s="37" t="s">
        <v>188</v>
      </c>
      <c r="V18" s="40" t="str">
        <f>VLOOKUP(O18,[1]Hoja3!$A:$O,8,0)</f>
        <v xml:space="preserve">EL ROSARIO                              </v>
      </c>
      <c r="W18" s="40">
        <v>0</v>
      </c>
      <c r="X18" s="40" t="str">
        <f>VLOOKUP(O18,[1]Hoja3!$A:$O,10,0)</f>
        <v xml:space="preserve">GUADALAJARA                             </v>
      </c>
      <c r="Y18" s="40">
        <v>0</v>
      </c>
      <c r="Z18" s="40" t="str">
        <f>VLOOKUP(O18,[1]Hoja3!$A:$O,12,0)</f>
        <v xml:space="preserve">GUADALAJARA                             </v>
      </c>
      <c r="AA18" s="40">
        <v>0</v>
      </c>
      <c r="AB18" s="37" t="str">
        <f>VLOOKUP(O18,[1]Hoja3!$A:$O,14,0)</f>
        <v>Jalisco</v>
      </c>
      <c r="AC18" s="37" t="str">
        <f>VLOOKUP(O18,[1]Hoja3!$A:$O,15,0)</f>
        <v>44898</v>
      </c>
      <c r="AD18" s="25" t="s">
        <v>296</v>
      </c>
      <c r="AE18" s="25" t="s">
        <v>296</v>
      </c>
      <c r="AF18" s="25" t="s">
        <v>296</v>
      </c>
      <c r="AG18" s="25" t="s">
        <v>296</v>
      </c>
      <c r="AH18" s="18" t="s">
        <v>463</v>
      </c>
      <c r="AI18" s="6" t="s">
        <v>463</v>
      </c>
      <c r="AJ18" s="6" t="s">
        <v>313</v>
      </c>
      <c r="AK18" s="26">
        <v>44790</v>
      </c>
      <c r="AL18" s="26">
        <v>44790</v>
      </c>
      <c r="AM18" s="26">
        <v>44799</v>
      </c>
      <c r="AN18" s="28">
        <v>488074.58</v>
      </c>
      <c r="AO18" s="29">
        <v>566166.51</v>
      </c>
      <c r="AP18" s="30">
        <v>0</v>
      </c>
      <c r="AQ18" s="30">
        <v>0</v>
      </c>
      <c r="AR18" s="27" t="s">
        <v>295</v>
      </c>
      <c r="AS18" s="27" t="s">
        <v>293</v>
      </c>
      <c r="AT18" s="27" t="s">
        <v>294</v>
      </c>
      <c r="AU18" s="15" t="s">
        <v>412</v>
      </c>
      <c r="AV18" s="41">
        <v>0</v>
      </c>
      <c r="AW18" s="26">
        <v>44790</v>
      </c>
      <c r="AX18" s="26">
        <v>44799</v>
      </c>
      <c r="AY18" s="27" t="s">
        <v>287</v>
      </c>
      <c r="AZ18" s="27" t="s">
        <v>287</v>
      </c>
      <c r="BA18" s="27" t="s">
        <v>292</v>
      </c>
      <c r="BB18" s="27" t="s">
        <v>292</v>
      </c>
      <c r="BC18" s="6">
        <v>1</v>
      </c>
      <c r="BD18" s="6" t="s">
        <v>254</v>
      </c>
      <c r="BE18" s="6">
        <v>1</v>
      </c>
      <c r="BF18" s="27" t="s">
        <v>291</v>
      </c>
      <c r="BG18" s="27" t="s">
        <v>287</v>
      </c>
      <c r="BH18" s="27" t="s">
        <v>287</v>
      </c>
      <c r="BI18" s="27" t="s">
        <v>287</v>
      </c>
      <c r="BJ18" s="27" t="s">
        <v>287</v>
      </c>
      <c r="BK18" s="10" t="s">
        <v>290</v>
      </c>
      <c r="BL18" s="16">
        <v>44967</v>
      </c>
      <c r="BM18" s="16">
        <v>44967</v>
      </c>
      <c r="BN18" s="6" t="s">
        <v>289</v>
      </c>
    </row>
    <row r="19" spans="1:66">
      <c r="A19" s="6">
        <v>2022</v>
      </c>
      <c r="B19" s="16">
        <v>44743</v>
      </c>
      <c r="C19" s="16">
        <v>44834</v>
      </c>
      <c r="D19" s="21" t="s">
        <v>148</v>
      </c>
      <c r="E19" s="22" t="s">
        <v>152</v>
      </c>
      <c r="F19" s="23" t="s">
        <v>155</v>
      </c>
      <c r="G19" s="15" t="s">
        <v>372</v>
      </c>
      <c r="H19" s="6" t="s">
        <v>408</v>
      </c>
      <c r="I19" s="24" t="s">
        <v>287</v>
      </c>
      <c r="J19" s="15" t="s">
        <v>412</v>
      </c>
      <c r="K19" s="42">
        <v>38</v>
      </c>
      <c r="L19" s="25" t="s">
        <v>288</v>
      </c>
      <c r="M19" s="25" t="s">
        <v>288</v>
      </c>
      <c r="N19" s="25" t="s">
        <v>288</v>
      </c>
      <c r="O19" s="20" t="s">
        <v>428</v>
      </c>
      <c r="P19" s="14" t="str">
        <f>VLOOKUP(O19,[1]Hoja3!$A:$B,2,0)</f>
        <v>DDI -110704-FU2</v>
      </c>
      <c r="Q19" s="6" t="s">
        <v>163</v>
      </c>
      <c r="R19" s="6" t="str">
        <f>VLOOKUP(O19,[1]Hoja3!$A:$O,4,0)</f>
        <v>CALLE MANUEL FERNANDO SOTO</v>
      </c>
      <c r="S19" s="37">
        <f>VLOOKUP(O19,[1]Hoja3!$A:$O,5,0)</f>
        <v>152</v>
      </c>
      <c r="T19" s="37">
        <f>VLOOKUP(O19,[1]Hoja3!$A:$O,6,0)</f>
        <v>0</v>
      </c>
      <c r="U19" s="37" t="s">
        <v>188</v>
      </c>
      <c r="V19" s="40" t="str">
        <f>VLOOKUP(O19,[1]Hoja3!$A:$O,8,0)</f>
        <v xml:space="preserve">CONSTITUCION DE LA REPUBLICA            </v>
      </c>
      <c r="W19" s="40">
        <v>0</v>
      </c>
      <c r="X19" s="40" t="str">
        <f>VLOOKUP(O19,[1]Hoja3!$A:$O,10,0)</f>
        <v>Ciudad de México</v>
      </c>
      <c r="Y19" s="40">
        <v>0</v>
      </c>
      <c r="Z19" s="40" t="str">
        <f>VLOOKUP(O19,[1]Hoja3!$A:$O,12,0)</f>
        <v xml:space="preserve">GUSTAVO A. MADERO                       </v>
      </c>
      <c r="AA19" s="40">
        <v>0</v>
      </c>
      <c r="AB19" s="37" t="str">
        <f>VLOOKUP(O19,[1]Hoja3!$A:$O,14,0)</f>
        <v>Ciudad de México</v>
      </c>
      <c r="AC19" s="37" t="str">
        <f>VLOOKUP(O19,[1]Hoja3!$A:$O,15,0)</f>
        <v>07469</v>
      </c>
      <c r="AD19" s="25" t="s">
        <v>296</v>
      </c>
      <c r="AE19" s="25" t="s">
        <v>296</v>
      </c>
      <c r="AF19" s="25" t="s">
        <v>296</v>
      </c>
      <c r="AG19" s="25" t="s">
        <v>296</v>
      </c>
      <c r="AH19" s="18" t="s">
        <v>463</v>
      </c>
      <c r="AI19" s="6" t="s">
        <v>463</v>
      </c>
      <c r="AJ19" s="6" t="s">
        <v>314</v>
      </c>
      <c r="AK19" s="26">
        <v>44796</v>
      </c>
      <c r="AL19" s="26">
        <v>44796</v>
      </c>
      <c r="AM19" s="26">
        <v>44805</v>
      </c>
      <c r="AN19" s="28">
        <v>38900</v>
      </c>
      <c r="AO19" s="29">
        <v>45124</v>
      </c>
      <c r="AP19" s="30">
        <v>0</v>
      </c>
      <c r="AQ19" s="30">
        <v>0</v>
      </c>
      <c r="AR19" s="27" t="s">
        <v>295</v>
      </c>
      <c r="AS19" s="27" t="s">
        <v>293</v>
      </c>
      <c r="AT19" s="27" t="s">
        <v>294</v>
      </c>
      <c r="AU19" s="15" t="s">
        <v>412</v>
      </c>
      <c r="AV19" s="41">
        <v>0</v>
      </c>
      <c r="AW19" s="26">
        <v>44796</v>
      </c>
      <c r="AX19" s="26">
        <v>44805</v>
      </c>
      <c r="AY19" s="27" t="s">
        <v>287</v>
      </c>
      <c r="AZ19" s="27" t="s">
        <v>287</v>
      </c>
      <c r="BA19" s="27" t="s">
        <v>292</v>
      </c>
      <c r="BB19" s="27" t="s">
        <v>292</v>
      </c>
      <c r="BC19" s="6">
        <v>1</v>
      </c>
      <c r="BD19" s="6" t="s">
        <v>254</v>
      </c>
      <c r="BE19" s="6">
        <v>1</v>
      </c>
      <c r="BF19" s="27" t="s">
        <v>291</v>
      </c>
      <c r="BG19" s="27" t="s">
        <v>287</v>
      </c>
      <c r="BH19" s="27" t="s">
        <v>287</v>
      </c>
      <c r="BI19" s="27" t="s">
        <v>287</v>
      </c>
      <c r="BJ19" s="27" t="s">
        <v>287</v>
      </c>
      <c r="BK19" s="10" t="s">
        <v>290</v>
      </c>
      <c r="BL19" s="16">
        <v>44967</v>
      </c>
      <c r="BM19" s="16">
        <v>44967</v>
      </c>
      <c r="BN19" s="6" t="s">
        <v>289</v>
      </c>
    </row>
    <row r="20" spans="1:66">
      <c r="A20" s="6">
        <v>2022</v>
      </c>
      <c r="B20" s="16">
        <v>44743</v>
      </c>
      <c r="C20" s="16">
        <v>44834</v>
      </c>
      <c r="D20" s="21" t="s">
        <v>148</v>
      </c>
      <c r="E20" s="22" t="s">
        <v>152</v>
      </c>
      <c r="F20" s="23" t="s">
        <v>155</v>
      </c>
      <c r="G20" s="15" t="s">
        <v>373</v>
      </c>
      <c r="H20" s="6" t="s">
        <v>408</v>
      </c>
      <c r="I20" s="24" t="s">
        <v>287</v>
      </c>
      <c r="J20" s="15" t="s">
        <v>413</v>
      </c>
      <c r="K20" s="42">
        <v>36</v>
      </c>
      <c r="L20" s="25" t="s">
        <v>288</v>
      </c>
      <c r="M20" s="25" t="s">
        <v>288</v>
      </c>
      <c r="N20" s="25" t="s">
        <v>288</v>
      </c>
      <c r="O20" s="19" t="s">
        <v>430</v>
      </c>
      <c r="P20" s="14" t="str">
        <f>VLOOKUP(O20,[1]Hoja3!$A:$B,2,0)</f>
        <v>TIM -030714-AU3</v>
      </c>
      <c r="Q20" s="6" t="s">
        <v>163</v>
      </c>
      <c r="R20" s="6" t="str">
        <f>VLOOKUP(O20,[1]Hoja3!$A:$O,4,0)</f>
        <v>ADOLFO LOPEZ MATEOS</v>
      </c>
      <c r="S20" s="37">
        <f>VLOOKUP(O20,[1]Hoja3!$A:$O,5,0)</f>
        <v>462</v>
      </c>
      <c r="T20" s="37">
        <f>VLOOKUP(O20,[1]Hoja3!$A:$O,6,0)</f>
        <v>0</v>
      </c>
      <c r="U20" s="37" t="s">
        <v>188</v>
      </c>
      <c r="V20" s="40" t="str">
        <f>VLOOKUP(O20,[1]Hoja3!$A:$O,8,0)</f>
        <v xml:space="preserve">AGUA AZUL SECC. PIRULES                 </v>
      </c>
      <c r="W20" s="40">
        <v>0</v>
      </c>
      <c r="X20" s="40" t="str">
        <f>VLOOKUP(O20,[1]Hoja3!$A:$O,10,0)</f>
        <v xml:space="preserve">NEZAHUALCOYOTL                          </v>
      </c>
      <c r="Y20" s="40">
        <v>0</v>
      </c>
      <c r="Z20" s="40" t="str">
        <f>VLOOKUP(O20,[1]Hoja3!$A:$O,12,0)</f>
        <v xml:space="preserve">NEZAHUALCOYOTL                          </v>
      </c>
      <c r="AA20" s="40">
        <v>0</v>
      </c>
      <c r="AB20" s="37" t="str">
        <f>VLOOKUP(O20,[1]Hoja3!$A:$O,14,0)</f>
        <v>México</v>
      </c>
      <c r="AC20" s="37" t="str">
        <f>VLOOKUP(O20,[1]Hoja3!$A:$O,15,0)</f>
        <v>57510</v>
      </c>
      <c r="AD20" s="25" t="s">
        <v>296</v>
      </c>
      <c r="AE20" s="25" t="s">
        <v>296</v>
      </c>
      <c r="AF20" s="25" t="s">
        <v>296</v>
      </c>
      <c r="AG20" s="25" t="s">
        <v>296</v>
      </c>
      <c r="AH20" s="18" t="s">
        <v>463</v>
      </c>
      <c r="AI20" s="6" t="s">
        <v>463</v>
      </c>
      <c r="AJ20" s="6" t="s">
        <v>315</v>
      </c>
      <c r="AK20" s="26">
        <v>44796</v>
      </c>
      <c r="AL20" s="26">
        <v>44796</v>
      </c>
      <c r="AM20" s="26">
        <v>44805</v>
      </c>
      <c r="AN20" s="28">
        <v>4020</v>
      </c>
      <c r="AO20" s="29">
        <v>4663.2</v>
      </c>
      <c r="AP20" s="30">
        <v>0</v>
      </c>
      <c r="AQ20" s="30">
        <v>0</v>
      </c>
      <c r="AR20" s="27" t="s">
        <v>295</v>
      </c>
      <c r="AS20" s="27" t="s">
        <v>293</v>
      </c>
      <c r="AT20" s="27" t="s">
        <v>294</v>
      </c>
      <c r="AU20" s="15" t="s">
        <v>413</v>
      </c>
      <c r="AV20" s="41">
        <v>0</v>
      </c>
      <c r="AW20" s="26">
        <v>44796</v>
      </c>
      <c r="AX20" s="26">
        <v>44805</v>
      </c>
      <c r="AY20" s="27" t="s">
        <v>287</v>
      </c>
      <c r="AZ20" s="27" t="s">
        <v>287</v>
      </c>
      <c r="BA20" s="27" t="s">
        <v>292</v>
      </c>
      <c r="BB20" s="27" t="s">
        <v>292</v>
      </c>
      <c r="BC20" s="6">
        <v>1</v>
      </c>
      <c r="BD20" s="6" t="s">
        <v>254</v>
      </c>
      <c r="BE20" s="6">
        <v>1</v>
      </c>
      <c r="BF20" s="27" t="s">
        <v>291</v>
      </c>
      <c r="BG20" s="27" t="s">
        <v>287</v>
      </c>
      <c r="BH20" s="27" t="s">
        <v>287</v>
      </c>
      <c r="BI20" s="27" t="s">
        <v>287</v>
      </c>
      <c r="BJ20" s="27" t="s">
        <v>287</v>
      </c>
      <c r="BK20" s="10" t="s">
        <v>290</v>
      </c>
      <c r="BL20" s="16">
        <v>44967</v>
      </c>
      <c r="BM20" s="16">
        <v>44967</v>
      </c>
      <c r="BN20" s="6" t="s">
        <v>289</v>
      </c>
    </row>
    <row r="21" spans="1:66">
      <c r="A21" s="6">
        <v>2022</v>
      </c>
      <c r="B21" s="16">
        <v>44743</v>
      </c>
      <c r="C21" s="16">
        <v>44834</v>
      </c>
      <c r="D21" s="21" t="s">
        <v>148</v>
      </c>
      <c r="E21" s="22" t="s">
        <v>152</v>
      </c>
      <c r="F21" s="23" t="s">
        <v>155</v>
      </c>
      <c r="G21" s="15" t="s">
        <v>374</v>
      </c>
      <c r="H21" s="6" t="s">
        <v>408</v>
      </c>
      <c r="I21" s="24" t="s">
        <v>287</v>
      </c>
      <c r="J21" s="15" t="s">
        <v>412</v>
      </c>
      <c r="K21" s="42">
        <v>37</v>
      </c>
      <c r="L21" s="25" t="s">
        <v>288</v>
      </c>
      <c r="M21" s="25" t="s">
        <v>288</v>
      </c>
      <c r="N21" s="25" t="s">
        <v>288</v>
      </c>
      <c r="O21" s="19" t="s">
        <v>430</v>
      </c>
      <c r="P21" s="14" t="str">
        <f>VLOOKUP(O21,[1]Hoja3!$A:$B,2,0)</f>
        <v>TIM -030714-AU3</v>
      </c>
      <c r="Q21" s="6" t="s">
        <v>163</v>
      </c>
      <c r="R21" s="6" t="str">
        <f>VLOOKUP(O21,[1]Hoja3!$A:$O,4,0)</f>
        <v>ADOLFO LOPEZ MATEOS</v>
      </c>
      <c r="S21" s="37">
        <f>VLOOKUP(O21,[1]Hoja3!$A:$O,5,0)</f>
        <v>462</v>
      </c>
      <c r="T21" s="37">
        <f>VLOOKUP(O21,[1]Hoja3!$A:$O,6,0)</f>
        <v>0</v>
      </c>
      <c r="U21" s="37" t="s">
        <v>188</v>
      </c>
      <c r="V21" s="40" t="str">
        <f>VLOOKUP(O21,[1]Hoja3!$A:$O,8,0)</f>
        <v xml:space="preserve">AGUA AZUL SECC. PIRULES                 </v>
      </c>
      <c r="W21" s="40">
        <v>0</v>
      </c>
      <c r="X21" s="40" t="str">
        <f>VLOOKUP(O21,[1]Hoja3!$A:$O,10,0)</f>
        <v xml:space="preserve">NEZAHUALCOYOTL                          </v>
      </c>
      <c r="Y21" s="40">
        <v>0</v>
      </c>
      <c r="Z21" s="40" t="str">
        <f>VLOOKUP(O21,[1]Hoja3!$A:$O,12,0)</f>
        <v xml:space="preserve">NEZAHUALCOYOTL                          </v>
      </c>
      <c r="AA21" s="40">
        <v>0</v>
      </c>
      <c r="AB21" s="37" t="str">
        <f>VLOOKUP(O21,[1]Hoja3!$A:$O,14,0)</f>
        <v>México</v>
      </c>
      <c r="AC21" s="37" t="str">
        <f>VLOOKUP(O21,[1]Hoja3!$A:$O,15,0)</f>
        <v>57510</v>
      </c>
      <c r="AD21" s="25" t="s">
        <v>296</v>
      </c>
      <c r="AE21" s="25" t="s">
        <v>296</v>
      </c>
      <c r="AF21" s="25" t="s">
        <v>296</v>
      </c>
      <c r="AG21" s="25" t="s">
        <v>296</v>
      </c>
      <c r="AH21" s="18" t="s">
        <v>463</v>
      </c>
      <c r="AI21" s="6" t="s">
        <v>463</v>
      </c>
      <c r="AJ21" s="6" t="s">
        <v>316</v>
      </c>
      <c r="AK21" s="26">
        <v>44796</v>
      </c>
      <c r="AL21" s="26">
        <v>44796</v>
      </c>
      <c r="AM21" s="26">
        <v>44805</v>
      </c>
      <c r="AN21" s="28">
        <v>28500</v>
      </c>
      <c r="AO21" s="29">
        <v>33060</v>
      </c>
      <c r="AP21" s="30">
        <v>0</v>
      </c>
      <c r="AQ21" s="30">
        <v>0</v>
      </c>
      <c r="AR21" s="27" t="s">
        <v>295</v>
      </c>
      <c r="AS21" s="27" t="s">
        <v>293</v>
      </c>
      <c r="AT21" s="27" t="s">
        <v>294</v>
      </c>
      <c r="AU21" s="15" t="s">
        <v>412</v>
      </c>
      <c r="AV21" s="41">
        <v>0</v>
      </c>
      <c r="AW21" s="26">
        <v>44796</v>
      </c>
      <c r="AX21" s="26">
        <v>44805</v>
      </c>
      <c r="AY21" s="27" t="s">
        <v>287</v>
      </c>
      <c r="AZ21" s="27" t="s">
        <v>287</v>
      </c>
      <c r="BA21" s="27" t="s">
        <v>292</v>
      </c>
      <c r="BB21" s="27" t="s">
        <v>292</v>
      </c>
      <c r="BC21" s="6">
        <v>1</v>
      </c>
      <c r="BD21" s="6" t="s">
        <v>254</v>
      </c>
      <c r="BE21" s="6">
        <v>1</v>
      </c>
      <c r="BF21" s="27" t="s">
        <v>291</v>
      </c>
      <c r="BG21" s="27" t="s">
        <v>287</v>
      </c>
      <c r="BH21" s="27" t="s">
        <v>287</v>
      </c>
      <c r="BI21" s="27" t="s">
        <v>287</v>
      </c>
      <c r="BJ21" s="27" t="s">
        <v>287</v>
      </c>
      <c r="BK21" s="10" t="s">
        <v>290</v>
      </c>
      <c r="BL21" s="16">
        <v>44967</v>
      </c>
      <c r="BM21" s="16">
        <v>44967</v>
      </c>
      <c r="BN21" s="6" t="s">
        <v>289</v>
      </c>
    </row>
    <row r="22" spans="1:66">
      <c r="A22" s="6">
        <v>2022</v>
      </c>
      <c r="B22" s="16">
        <v>44743</v>
      </c>
      <c r="C22" s="16">
        <v>44834</v>
      </c>
      <c r="D22" s="21" t="s">
        <v>148</v>
      </c>
      <c r="E22" s="22" t="s">
        <v>152</v>
      </c>
      <c r="F22" s="23" t="s">
        <v>155</v>
      </c>
      <c r="G22" s="15" t="s">
        <v>375</v>
      </c>
      <c r="H22" s="6" t="s">
        <v>297</v>
      </c>
      <c r="I22" s="24" t="s">
        <v>287</v>
      </c>
      <c r="J22" s="15" t="s">
        <v>414</v>
      </c>
      <c r="K22" s="42">
        <v>11</v>
      </c>
      <c r="L22" s="25" t="s">
        <v>288</v>
      </c>
      <c r="M22" s="25" t="s">
        <v>288</v>
      </c>
      <c r="N22" s="25" t="s">
        <v>288</v>
      </c>
      <c r="O22" s="20" t="s">
        <v>431</v>
      </c>
      <c r="P22" s="14" t="str">
        <f>VLOOKUP(O22,[1]Hoja3!$A:$B,2,0)</f>
        <v>CDS -001113-K23</v>
      </c>
      <c r="Q22" s="6" t="s">
        <v>163</v>
      </c>
      <c r="R22" s="6" t="str">
        <f>VLOOKUP(O22,[1]Hoja3!$A:$O,4,0)</f>
        <v>EMILIANO ZAPATA</v>
      </c>
      <c r="S22" s="37">
        <f>VLOOKUP(O22,[1]Hoja3!$A:$O,5,0)</f>
        <v>1281</v>
      </c>
      <c r="T22" s="37">
        <f>VLOOKUP(O22,[1]Hoja3!$A:$O,6,0)</f>
        <v>0</v>
      </c>
      <c r="U22" s="37" t="s">
        <v>188</v>
      </c>
      <c r="V22" s="40" t="str">
        <f>VLOOKUP(O22,[1]Hoja3!$A:$O,8,0)</f>
        <v>LOMA BONITA</v>
      </c>
      <c r="W22" s="40">
        <v>0</v>
      </c>
      <c r="X22" s="40" t="str">
        <f>VLOOKUP(O22,[1]Hoja3!$A:$O,10,0)</f>
        <v>TUXTLA GUTIÉRREZ</v>
      </c>
      <c r="Y22" s="40">
        <v>0</v>
      </c>
      <c r="Z22" s="40" t="str">
        <f>VLOOKUP(O22,[1]Hoja3!$A:$O,12,0)</f>
        <v>TUXTLA GUTIÉRREZ</v>
      </c>
      <c r="AA22" s="40">
        <v>0</v>
      </c>
      <c r="AB22" s="37" t="str">
        <f>VLOOKUP(O22,[1]Hoja3!$A:$O,14,0)</f>
        <v>Chiapas</v>
      </c>
      <c r="AC22" s="37">
        <f>VLOOKUP(O22,[1]Hoja3!$A:$O,15,0)</f>
        <v>29059</v>
      </c>
      <c r="AD22" s="25" t="s">
        <v>296</v>
      </c>
      <c r="AE22" s="25" t="s">
        <v>296</v>
      </c>
      <c r="AF22" s="25" t="s">
        <v>296</v>
      </c>
      <c r="AG22" s="25" t="s">
        <v>296</v>
      </c>
      <c r="AH22" s="18" t="s">
        <v>461</v>
      </c>
      <c r="AI22" s="6" t="s">
        <v>461</v>
      </c>
      <c r="AJ22" s="6" t="s">
        <v>317</v>
      </c>
      <c r="AK22" s="26">
        <v>44803</v>
      </c>
      <c r="AL22" s="26">
        <v>44789</v>
      </c>
      <c r="AM22" s="26">
        <v>44834</v>
      </c>
      <c r="AN22" s="28">
        <v>0</v>
      </c>
      <c r="AO22" s="29">
        <v>152362.6012</v>
      </c>
      <c r="AP22" s="30">
        <v>131347.07</v>
      </c>
      <c r="AQ22" s="30">
        <v>328367.67</v>
      </c>
      <c r="AR22" s="27" t="s">
        <v>295</v>
      </c>
      <c r="AS22" s="27" t="s">
        <v>293</v>
      </c>
      <c r="AT22" s="27" t="s">
        <v>294</v>
      </c>
      <c r="AU22" s="15" t="s">
        <v>414</v>
      </c>
      <c r="AV22" s="41">
        <v>32836.767</v>
      </c>
      <c r="AW22" s="26">
        <v>44789</v>
      </c>
      <c r="AX22" s="26">
        <v>44834</v>
      </c>
      <c r="AY22" s="27" t="s">
        <v>287</v>
      </c>
      <c r="AZ22" s="27" t="s">
        <v>287</v>
      </c>
      <c r="BA22" s="27" t="s">
        <v>292</v>
      </c>
      <c r="BB22" s="27" t="s">
        <v>292</v>
      </c>
      <c r="BC22" s="6">
        <v>1</v>
      </c>
      <c r="BD22" s="6" t="s">
        <v>254</v>
      </c>
      <c r="BE22" s="6">
        <v>1</v>
      </c>
      <c r="BF22" s="27" t="s">
        <v>291</v>
      </c>
      <c r="BG22" s="27" t="s">
        <v>287</v>
      </c>
      <c r="BH22" s="27" t="s">
        <v>287</v>
      </c>
      <c r="BI22" s="27" t="s">
        <v>287</v>
      </c>
      <c r="BJ22" s="27" t="s">
        <v>287</v>
      </c>
      <c r="BK22" s="10" t="s">
        <v>290</v>
      </c>
      <c r="BL22" s="16">
        <v>44967</v>
      </c>
      <c r="BM22" s="16">
        <v>44967</v>
      </c>
      <c r="BN22" s="6" t="s">
        <v>289</v>
      </c>
    </row>
    <row r="23" spans="1:66">
      <c r="A23" s="6">
        <v>2022</v>
      </c>
      <c r="B23" s="16">
        <v>44743</v>
      </c>
      <c r="C23" s="16">
        <v>44834</v>
      </c>
      <c r="D23" s="21" t="s">
        <v>148</v>
      </c>
      <c r="E23" s="22" t="s">
        <v>152</v>
      </c>
      <c r="F23" s="23" t="s">
        <v>155</v>
      </c>
      <c r="G23" s="15" t="s">
        <v>375</v>
      </c>
      <c r="H23" s="6" t="s">
        <v>297</v>
      </c>
      <c r="I23" s="24" t="s">
        <v>287</v>
      </c>
      <c r="J23" s="15" t="s">
        <v>414</v>
      </c>
      <c r="K23" s="6">
        <v>11</v>
      </c>
      <c r="L23" s="8" t="s">
        <v>455</v>
      </c>
      <c r="M23" s="8" t="s">
        <v>456</v>
      </c>
      <c r="N23" s="8" t="s">
        <v>457</v>
      </c>
      <c r="O23" s="19" t="s">
        <v>432</v>
      </c>
      <c r="P23" s="14" t="str">
        <f>VLOOKUP(O23,[1]Hoja3!$A:$B,2,0)</f>
        <v>PAMG-700104-N41</v>
      </c>
      <c r="Q23" s="6" t="s">
        <v>163</v>
      </c>
      <c r="R23" s="6" t="str">
        <f>VLOOKUP(O23,[1]Hoja3!$A:$O,4,0)</f>
        <v>RUTA 5</v>
      </c>
      <c r="S23" s="37" t="str">
        <f>VLOOKUP(O23,[1]Hoja3!$A:$O,5,0)</f>
        <v>Mz. 49</v>
      </c>
      <c r="T23" s="37" t="str">
        <f>VLOOKUP(O23,[1]Hoja3!$A:$O,6,0)</f>
        <v>Lt. 26</v>
      </c>
      <c r="U23" s="37" t="s">
        <v>188</v>
      </c>
      <c r="V23" s="40" t="str">
        <f>VLOOKUP(O23,[1]Hoja3!$A:$O,8,0)</f>
        <v>REGIÓN 101</v>
      </c>
      <c r="W23" s="40">
        <v>0</v>
      </c>
      <c r="X23" s="40" t="str">
        <f>VLOOKUP(O23,[1]Hoja3!$A:$O,10,0)</f>
        <v>Cancún</v>
      </c>
      <c r="Y23" s="40">
        <v>0</v>
      </c>
      <c r="Z23" s="40" t="str">
        <f>VLOOKUP(O23,[1]Hoja3!$A:$O,12,0)</f>
        <v>Benito Juárez</v>
      </c>
      <c r="AA23" s="40">
        <v>0</v>
      </c>
      <c r="AB23" s="37" t="str">
        <f>VLOOKUP(O23,[1]Hoja3!$A:$O,14,0)</f>
        <v>Quintana Roo</v>
      </c>
      <c r="AC23" s="37">
        <f>VLOOKUP(O23,[1]Hoja3!$A:$O,15,0)</f>
        <v>77519</v>
      </c>
      <c r="AD23" s="25" t="s">
        <v>296</v>
      </c>
      <c r="AE23" s="25" t="s">
        <v>296</v>
      </c>
      <c r="AF23" s="25" t="s">
        <v>296</v>
      </c>
      <c r="AG23" s="25" t="s">
        <v>296</v>
      </c>
      <c r="AH23" s="18" t="s">
        <v>461</v>
      </c>
      <c r="AI23" s="6" t="s">
        <v>461</v>
      </c>
      <c r="AJ23" s="6" t="s">
        <v>318</v>
      </c>
      <c r="AK23" s="26">
        <v>44803</v>
      </c>
      <c r="AL23" s="26">
        <v>44789</v>
      </c>
      <c r="AM23" s="26">
        <v>44834</v>
      </c>
      <c r="AN23" s="28">
        <v>0</v>
      </c>
      <c r="AO23" s="29">
        <v>612795.93759999995</v>
      </c>
      <c r="AP23" s="30">
        <v>528272.36</v>
      </c>
      <c r="AQ23" s="30">
        <v>1320680.8999999999</v>
      </c>
      <c r="AR23" s="27" t="s">
        <v>295</v>
      </c>
      <c r="AS23" s="27" t="s">
        <v>293</v>
      </c>
      <c r="AT23" s="27" t="s">
        <v>294</v>
      </c>
      <c r="AU23" s="15" t="s">
        <v>414</v>
      </c>
      <c r="AV23" s="41">
        <v>132068.09</v>
      </c>
      <c r="AW23" s="26">
        <v>44789</v>
      </c>
      <c r="AX23" s="26">
        <v>44834</v>
      </c>
      <c r="AY23" s="27" t="s">
        <v>287</v>
      </c>
      <c r="AZ23" s="27" t="s">
        <v>287</v>
      </c>
      <c r="BA23" s="27" t="s">
        <v>292</v>
      </c>
      <c r="BB23" s="27" t="s">
        <v>292</v>
      </c>
      <c r="BC23" s="6">
        <v>1</v>
      </c>
      <c r="BD23" s="6" t="s">
        <v>254</v>
      </c>
      <c r="BE23" s="6">
        <v>1</v>
      </c>
      <c r="BF23" s="27" t="s">
        <v>291</v>
      </c>
      <c r="BG23" s="27" t="s">
        <v>287</v>
      </c>
      <c r="BH23" s="27" t="s">
        <v>287</v>
      </c>
      <c r="BI23" s="27" t="s">
        <v>287</v>
      </c>
      <c r="BJ23" s="27" t="s">
        <v>287</v>
      </c>
      <c r="BK23" s="10" t="s">
        <v>290</v>
      </c>
      <c r="BL23" s="16">
        <v>44967</v>
      </c>
      <c r="BM23" s="16">
        <v>44967</v>
      </c>
      <c r="BN23" s="6" t="s">
        <v>289</v>
      </c>
    </row>
    <row r="24" spans="1:66">
      <c r="A24" s="6">
        <v>2022</v>
      </c>
      <c r="B24" s="16">
        <v>44743</v>
      </c>
      <c r="C24" s="16">
        <v>44834</v>
      </c>
      <c r="D24" s="21" t="s">
        <v>148</v>
      </c>
      <c r="E24" s="22" t="s">
        <v>152</v>
      </c>
      <c r="F24" s="23" t="s">
        <v>155</v>
      </c>
      <c r="G24" s="15" t="s">
        <v>376</v>
      </c>
      <c r="H24" s="6" t="s">
        <v>298</v>
      </c>
      <c r="I24" s="24" t="s">
        <v>287</v>
      </c>
      <c r="J24" s="15" t="s">
        <v>415</v>
      </c>
      <c r="K24" s="6">
        <v>10</v>
      </c>
      <c r="L24" s="25" t="s">
        <v>288</v>
      </c>
      <c r="M24" s="25" t="s">
        <v>288</v>
      </c>
      <c r="N24" s="25" t="s">
        <v>288</v>
      </c>
      <c r="O24" s="19" t="s">
        <v>433</v>
      </c>
      <c r="P24" s="14" t="str">
        <f>VLOOKUP(O24,[1]Hoja3!$A:$B,2,0)</f>
        <v>LME -470317-597</v>
      </c>
      <c r="Q24" s="6" t="s">
        <v>163</v>
      </c>
      <c r="R24" s="6" t="str">
        <f>VLOOKUP(O24,[1]Hoja3!$A:$O,4,0)</f>
        <v>LOMA BONITA</v>
      </c>
      <c r="S24" s="37">
        <f>VLOOKUP(O24,[1]Hoja3!$A:$O,5,0)</f>
        <v>72</v>
      </c>
      <c r="T24" s="37">
        <f>VLOOKUP(O24,[1]Hoja3!$A:$O,6,0)</f>
        <v>0</v>
      </c>
      <c r="U24" s="37" t="s">
        <v>188</v>
      </c>
      <c r="V24" s="40" t="str">
        <f>VLOOKUP(O24,[1]Hoja3!$A:$O,8,0)</f>
        <v xml:space="preserve">SAN JERONIMO ACULCO                     </v>
      </c>
      <c r="W24" s="40">
        <v>0</v>
      </c>
      <c r="X24" s="40" t="str">
        <f>VLOOKUP(O24,[1]Hoja3!$A:$O,10,0)</f>
        <v>Ciudad de México</v>
      </c>
      <c r="Y24" s="40">
        <v>0</v>
      </c>
      <c r="Z24" s="40" t="str">
        <f>VLOOKUP(O24,[1]Hoja3!$A:$O,12,0)</f>
        <v xml:space="preserve">CIUDAD DE MEXICO                        </v>
      </c>
      <c r="AA24" s="40">
        <v>0</v>
      </c>
      <c r="AB24" s="37" t="str">
        <f>VLOOKUP(O24,[1]Hoja3!$A:$O,14,0)</f>
        <v>Ciudad de México</v>
      </c>
      <c r="AC24" s="37" t="str">
        <f>VLOOKUP(O24,[1]Hoja3!$A:$O,15,0)</f>
        <v>10400</v>
      </c>
      <c r="AD24" s="25" t="s">
        <v>296</v>
      </c>
      <c r="AE24" s="25" t="s">
        <v>296</v>
      </c>
      <c r="AF24" s="25" t="s">
        <v>296</v>
      </c>
      <c r="AG24" s="25" t="s">
        <v>296</v>
      </c>
      <c r="AH24" s="18" t="s">
        <v>462</v>
      </c>
      <c r="AI24" s="6" t="s">
        <v>462</v>
      </c>
      <c r="AJ24" s="6" t="s">
        <v>319</v>
      </c>
      <c r="AK24" s="26">
        <v>44804</v>
      </c>
      <c r="AL24" s="26">
        <v>44805</v>
      </c>
      <c r="AM24" s="26">
        <v>44926</v>
      </c>
      <c r="AN24" s="28">
        <v>0</v>
      </c>
      <c r="AO24" s="29">
        <v>117665.76</v>
      </c>
      <c r="AP24" s="30">
        <v>101436</v>
      </c>
      <c r="AQ24" s="30">
        <v>227268</v>
      </c>
      <c r="AR24" s="27" t="s">
        <v>295</v>
      </c>
      <c r="AS24" s="27" t="s">
        <v>293</v>
      </c>
      <c r="AT24" s="27" t="s">
        <v>294</v>
      </c>
      <c r="AU24" s="15" t="s">
        <v>415</v>
      </c>
      <c r="AV24" s="41">
        <v>22726.800000000003</v>
      </c>
      <c r="AW24" s="26">
        <v>44805</v>
      </c>
      <c r="AX24" s="26">
        <v>44926</v>
      </c>
      <c r="AY24" s="27" t="s">
        <v>287</v>
      </c>
      <c r="AZ24" s="27" t="s">
        <v>287</v>
      </c>
      <c r="BA24" s="27" t="s">
        <v>292</v>
      </c>
      <c r="BB24" s="27" t="s">
        <v>292</v>
      </c>
      <c r="BC24" s="6">
        <v>1</v>
      </c>
      <c r="BD24" s="6" t="s">
        <v>254</v>
      </c>
      <c r="BE24" s="6">
        <v>1</v>
      </c>
      <c r="BF24" s="27" t="s">
        <v>291</v>
      </c>
      <c r="BG24" s="27" t="s">
        <v>287</v>
      </c>
      <c r="BH24" s="27" t="s">
        <v>287</v>
      </c>
      <c r="BI24" s="27" t="s">
        <v>287</v>
      </c>
      <c r="BJ24" s="27" t="s">
        <v>287</v>
      </c>
      <c r="BK24" s="10" t="s">
        <v>290</v>
      </c>
      <c r="BL24" s="16">
        <v>44967</v>
      </c>
      <c r="BM24" s="16">
        <v>44967</v>
      </c>
      <c r="BN24" s="6" t="s">
        <v>289</v>
      </c>
    </row>
    <row r="25" spans="1:66">
      <c r="A25" s="6">
        <v>2022</v>
      </c>
      <c r="B25" s="16">
        <v>44743</v>
      </c>
      <c r="C25" s="16">
        <v>44834</v>
      </c>
      <c r="D25" s="21" t="s">
        <v>148</v>
      </c>
      <c r="E25" s="22" t="s">
        <v>152</v>
      </c>
      <c r="F25" s="23" t="s">
        <v>155</v>
      </c>
      <c r="G25" s="15" t="s">
        <v>377</v>
      </c>
      <c r="H25" s="6" t="s">
        <v>298</v>
      </c>
      <c r="I25" s="24" t="s">
        <v>287</v>
      </c>
      <c r="J25" s="15" t="s">
        <v>411</v>
      </c>
      <c r="K25" s="6">
        <v>13</v>
      </c>
      <c r="L25" s="25" t="s">
        <v>288</v>
      </c>
      <c r="M25" s="25" t="s">
        <v>288</v>
      </c>
      <c r="N25" s="25" t="s">
        <v>288</v>
      </c>
      <c r="O25" s="20" t="s">
        <v>434</v>
      </c>
      <c r="P25" s="14" t="str">
        <f>VLOOKUP(O25,[1]Hoja3!$A:$B,2,0)</f>
        <v>RHE -080324-CE4</v>
      </c>
      <c r="Q25" s="6" t="s">
        <v>163</v>
      </c>
      <c r="R25" s="6" t="str">
        <f>VLOOKUP(O25,[1]Hoja3!$A:$O,4,0)</f>
        <v>MIGUEL NEGRETE</v>
      </c>
      <c r="S25" s="37">
        <f>VLOOKUP(O25,[1]Hoja3!$A:$O,5,0)</f>
        <v>2308</v>
      </c>
      <c r="T25" s="37">
        <f>VLOOKUP(O25,[1]Hoja3!$A:$O,6,0)</f>
        <v>0</v>
      </c>
      <c r="U25" s="37" t="s">
        <v>188</v>
      </c>
      <c r="V25" s="40" t="str">
        <f>VLOOKUP(O25,[1]Hoja3!$A:$O,8,0)</f>
        <v xml:space="preserve">FRANCISCO I. MADERO                     </v>
      </c>
      <c r="W25" s="40">
        <v>0</v>
      </c>
      <c r="X25" s="40" t="str">
        <f>VLOOKUP(O25,[1]Hoja3!$A:$O,10,0)</f>
        <v xml:space="preserve">ATLIXCO                                 </v>
      </c>
      <c r="Y25" s="40">
        <v>0</v>
      </c>
      <c r="Z25" s="40" t="str">
        <f>VLOOKUP(O25,[1]Hoja3!$A:$O,12,0)</f>
        <v xml:space="preserve">ATLIXCO                                 </v>
      </c>
      <c r="AA25" s="40">
        <v>0</v>
      </c>
      <c r="AB25" s="37" t="str">
        <f>VLOOKUP(O25,[1]Hoja3!$A:$O,14,0)</f>
        <v>Puebla</v>
      </c>
      <c r="AC25" s="37" t="str">
        <f>VLOOKUP(O25,[1]Hoja3!$A:$O,15,0)</f>
        <v>74290</v>
      </c>
      <c r="AD25" s="25" t="s">
        <v>296</v>
      </c>
      <c r="AE25" s="25" t="s">
        <v>296</v>
      </c>
      <c r="AF25" s="25" t="s">
        <v>296</v>
      </c>
      <c r="AG25" s="25" t="s">
        <v>296</v>
      </c>
      <c r="AH25" s="18" t="s">
        <v>464</v>
      </c>
      <c r="AI25" s="6" t="s">
        <v>464</v>
      </c>
      <c r="AJ25" s="6" t="s">
        <v>320</v>
      </c>
      <c r="AK25" s="26">
        <v>44810</v>
      </c>
      <c r="AL25" s="26">
        <v>44796</v>
      </c>
      <c r="AM25" s="26">
        <v>44926</v>
      </c>
      <c r="AN25" s="28">
        <v>68103</v>
      </c>
      <c r="AO25" s="29">
        <v>68103</v>
      </c>
      <c r="AP25" s="30">
        <v>0</v>
      </c>
      <c r="AQ25" s="30">
        <v>0</v>
      </c>
      <c r="AR25" s="27" t="s">
        <v>295</v>
      </c>
      <c r="AS25" s="27" t="s">
        <v>293</v>
      </c>
      <c r="AT25" s="27" t="s">
        <v>294</v>
      </c>
      <c r="AU25" s="15" t="s">
        <v>411</v>
      </c>
      <c r="AV25" s="41">
        <v>6810.3</v>
      </c>
      <c r="AW25" s="26">
        <v>44796</v>
      </c>
      <c r="AX25" s="26">
        <v>44926</v>
      </c>
      <c r="AY25" s="27" t="s">
        <v>287</v>
      </c>
      <c r="AZ25" s="27" t="s">
        <v>287</v>
      </c>
      <c r="BA25" s="27" t="s">
        <v>292</v>
      </c>
      <c r="BB25" s="27" t="s">
        <v>292</v>
      </c>
      <c r="BC25" s="6">
        <v>1</v>
      </c>
      <c r="BD25" s="6" t="s">
        <v>254</v>
      </c>
      <c r="BE25" s="6">
        <v>1</v>
      </c>
      <c r="BF25" s="27" t="s">
        <v>291</v>
      </c>
      <c r="BG25" s="27" t="s">
        <v>287</v>
      </c>
      <c r="BH25" s="27" t="s">
        <v>287</v>
      </c>
      <c r="BI25" s="27" t="s">
        <v>287</v>
      </c>
      <c r="BJ25" s="27" t="s">
        <v>287</v>
      </c>
      <c r="BK25" s="10" t="s">
        <v>290</v>
      </c>
      <c r="BL25" s="16">
        <v>44967</v>
      </c>
      <c r="BM25" s="16">
        <v>44967</v>
      </c>
      <c r="BN25" s="6" t="s">
        <v>289</v>
      </c>
    </row>
    <row r="26" spans="1:66">
      <c r="A26" s="6">
        <v>2022</v>
      </c>
      <c r="B26" s="16">
        <v>44743</v>
      </c>
      <c r="C26" s="16">
        <v>44834</v>
      </c>
      <c r="D26" s="21" t="s">
        <v>148</v>
      </c>
      <c r="E26" s="22" t="s">
        <v>152</v>
      </c>
      <c r="F26" s="23" t="s">
        <v>155</v>
      </c>
      <c r="G26" s="15" t="s">
        <v>378</v>
      </c>
      <c r="H26" s="6" t="s">
        <v>298</v>
      </c>
      <c r="I26" s="24" t="s">
        <v>287</v>
      </c>
      <c r="J26" s="15" t="s">
        <v>411</v>
      </c>
      <c r="K26" s="6">
        <v>9</v>
      </c>
      <c r="L26" s="25" t="s">
        <v>288</v>
      </c>
      <c r="M26" s="25" t="s">
        <v>288</v>
      </c>
      <c r="N26" s="25" t="s">
        <v>288</v>
      </c>
      <c r="O26" s="19" t="s">
        <v>434</v>
      </c>
      <c r="P26" s="14" t="str">
        <f>VLOOKUP(O26,[1]Hoja3!$A:$B,2,0)</f>
        <v>RHE -080324-CE4</v>
      </c>
      <c r="Q26" s="6" t="s">
        <v>163</v>
      </c>
      <c r="R26" s="6" t="str">
        <f>VLOOKUP(O26,[1]Hoja3!$A:$O,4,0)</f>
        <v>MIGUEL NEGRETE</v>
      </c>
      <c r="S26" s="37">
        <f>VLOOKUP(O26,[1]Hoja3!$A:$O,5,0)</f>
        <v>2308</v>
      </c>
      <c r="T26" s="37">
        <f>VLOOKUP(O26,[1]Hoja3!$A:$O,6,0)</f>
        <v>0</v>
      </c>
      <c r="U26" s="37" t="s">
        <v>188</v>
      </c>
      <c r="V26" s="40" t="str">
        <f>VLOOKUP(O26,[1]Hoja3!$A:$O,8,0)</f>
        <v xml:space="preserve">FRANCISCO I. MADERO                     </v>
      </c>
      <c r="W26" s="40">
        <v>0</v>
      </c>
      <c r="X26" s="40" t="str">
        <f>VLOOKUP(O26,[1]Hoja3!$A:$O,10,0)</f>
        <v xml:space="preserve">ATLIXCO                                 </v>
      </c>
      <c r="Y26" s="40">
        <v>0</v>
      </c>
      <c r="Z26" s="40" t="str">
        <f>VLOOKUP(O26,[1]Hoja3!$A:$O,12,0)</f>
        <v xml:space="preserve">ATLIXCO                                 </v>
      </c>
      <c r="AA26" s="40">
        <v>0</v>
      </c>
      <c r="AB26" s="37" t="str">
        <f>VLOOKUP(O26,[1]Hoja3!$A:$O,14,0)</f>
        <v>Puebla</v>
      </c>
      <c r="AC26" s="37" t="str">
        <f>VLOOKUP(O26,[1]Hoja3!$A:$O,15,0)</f>
        <v>74290</v>
      </c>
      <c r="AD26" s="25" t="s">
        <v>296</v>
      </c>
      <c r="AE26" s="25" t="s">
        <v>296</v>
      </c>
      <c r="AF26" s="25" t="s">
        <v>296</v>
      </c>
      <c r="AG26" s="25" t="s">
        <v>296</v>
      </c>
      <c r="AH26" s="18" t="s">
        <v>464</v>
      </c>
      <c r="AI26" s="6" t="s">
        <v>464</v>
      </c>
      <c r="AJ26" s="6" t="s">
        <v>321</v>
      </c>
      <c r="AK26" s="26">
        <v>44810</v>
      </c>
      <c r="AL26" s="26">
        <v>44796</v>
      </c>
      <c r="AM26" s="26">
        <v>44926</v>
      </c>
      <c r="AN26" s="28">
        <v>30172.400000000001</v>
      </c>
      <c r="AO26" s="29">
        <v>34999.983999999997</v>
      </c>
      <c r="AP26" s="30">
        <v>0</v>
      </c>
      <c r="AQ26" s="30">
        <v>0</v>
      </c>
      <c r="AR26" s="27" t="s">
        <v>295</v>
      </c>
      <c r="AS26" s="27" t="s">
        <v>293</v>
      </c>
      <c r="AT26" s="27" t="s">
        <v>294</v>
      </c>
      <c r="AU26" s="15" t="s">
        <v>411</v>
      </c>
      <c r="AV26" s="41">
        <v>3017.2400000000002</v>
      </c>
      <c r="AW26" s="26">
        <v>44796</v>
      </c>
      <c r="AX26" s="26">
        <v>44926</v>
      </c>
      <c r="AY26" s="27" t="s">
        <v>287</v>
      </c>
      <c r="AZ26" s="27" t="s">
        <v>287</v>
      </c>
      <c r="BA26" s="27" t="s">
        <v>292</v>
      </c>
      <c r="BB26" s="27" t="s">
        <v>292</v>
      </c>
      <c r="BC26" s="6">
        <v>1</v>
      </c>
      <c r="BD26" s="6" t="s">
        <v>254</v>
      </c>
      <c r="BE26" s="6">
        <v>1</v>
      </c>
      <c r="BF26" s="27" t="s">
        <v>291</v>
      </c>
      <c r="BG26" s="27" t="s">
        <v>287</v>
      </c>
      <c r="BH26" s="27" t="s">
        <v>287</v>
      </c>
      <c r="BI26" s="27" t="s">
        <v>287</v>
      </c>
      <c r="BJ26" s="27" t="s">
        <v>287</v>
      </c>
      <c r="BK26" s="10" t="s">
        <v>290</v>
      </c>
      <c r="BL26" s="16">
        <v>44967</v>
      </c>
      <c r="BM26" s="16">
        <v>44967</v>
      </c>
      <c r="BN26" s="6" t="s">
        <v>289</v>
      </c>
    </row>
    <row r="27" spans="1:66">
      <c r="A27" s="6">
        <v>2022</v>
      </c>
      <c r="B27" s="16">
        <v>44743</v>
      </c>
      <c r="C27" s="16">
        <v>44834</v>
      </c>
      <c r="D27" s="21" t="s">
        <v>148</v>
      </c>
      <c r="E27" s="22" t="s">
        <v>152</v>
      </c>
      <c r="F27" s="23" t="s">
        <v>155</v>
      </c>
      <c r="G27" s="15" t="s">
        <v>379</v>
      </c>
      <c r="H27" s="6" t="s">
        <v>297</v>
      </c>
      <c r="I27" s="24" t="s">
        <v>287</v>
      </c>
      <c r="J27" s="15" t="s">
        <v>416</v>
      </c>
      <c r="K27" s="6">
        <v>6</v>
      </c>
      <c r="L27" s="25" t="s">
        <v>288</v>
      </c>
      <c r="M27" s="25" t="s">
        <v>288</v>
      </c>
      <c r="N27" s="25" t="s">
        <v>288</v>
      </c>
      <c r="O27" s="17" t="s">
        <v>435</v>
      </c>
      <c r="P27" s="14" t="str">
        <f>VLOOKUP(O27,[1]Hoja3!$A:$B,2,0)</f>
        <v>BAC -920106-U98</v>
      </c>
      <c r="Q27" s="6" t="s">
        <v>163</v>
      </c>
      <c r="R27" s="6" t="str">
        <f>VLOOKUP(O27,[1]Hoja3!$A:$O,4,0)</f>
        <v>25</v>
      </c>
      <c r="S27" s="37">
        <f>VLOOKUP(O27,[1]Hoja3!$A:$O,5,0)</f>
        <v>91</v>
      </c>
      <c r="T27" s="37">
        <f>VLOOKUP(O27,[1]Hoja3!$A:$O,6,0)</f>
        <v>0</v>
      </c>
      <c r="U27" s="37" t="s">
        <v>188</v>
      </c>
      <c r="V27" s="40" t="str">
        <f>VLOOKUP(O27,[1]Hoja3!$A:$O,8,0)</f>
        <v xml:space="preserve">SAN PEDRO DE LOS PINOS                  </v>
      </c>
      <c r="W27" s="40">
        <v>0</v>
      </c>
      <c r="X27" s="40" t="str">
        <f>VLOOKUP(O27,[1]Hoja3!$A:$O,10,0)</f>
        <v>Ciudad de México</v>
      </c>
      <c r="Y27" s="40">
        <v>0</v>
      </c>
      <c r="Z27" s="40" t="str">
        <f>VLOOKUP(O27,[1]Hoja3!$A:$O,12,0)</f>
        <v xml:space="preserve">MEXICO                                  </v>
      </c>
      <c r="AA27" s="40">
        <v>0</v>
      </c>
      <c r="AB27" s="37" t="str">
        <f>VLOOKUP(O27,[1]Hoja3!$A:$O,14,0)</f>
        <v>Ciudad de México</v>
      </c>
      <c r="AC27" s="37" t="str">
        <f>VLOOKUP(O27,[1]Hoja3!$A:$O,15,0)</f>
        <v>03800</v>
      </c>
      <c r="AD27" s="25" t="s">
        <v>296</v>
      </c>
      <c r="AE27" s="25" t="s">
        <v>296</v>
      </c>
      <c r="AF27" s="25" t="s">
        <v>296</v>
      </c>
      <c r="AG27" s="25" t="s">
        <v>296</v>
      </c>
      <c r="AH27" s="18" t="s">
        <v>461</v>
      </c>
      <c r="AI27" s="6" t="s">
        <v>461</v>
      </c>
      <c r="AJ27" s="6" t="s">
        <v>322</v>
      </c>
      <c r="AK27" s="26">
        <v>44782</v>
      </c>
      <c r="AL27" s="26">
        <v>44768</v>
      </c>
      <c r="AM27" s="26">
        <v>44804</v>
      </c>
      <c r="AN27" s="28">
        <v>0</v>
      </c>
      <c r="AO27" s="29">
        <v>16380062.065599998</v>
      </c>
      <c r="AP27" s="30">
        <v>5648297.2599999998</v>
      </c>
      <c r="AQ27" s="30">
        <v>14120743.16</v>
      </c>
      <c r="AR27" s="27" t="s">
        <v>295</v>
      </c>
      <c r="AS27" s="27" t="s">
        <v>293</v>
      </c>
      <c r="AT27" s="27" t="s">
        <v>294</v>
      </c>
      <c r="AU27" s="15" t="s">
        <v>416</v>
      </c>
      <c r="AV27" s="41">
        <v>1412074.3160000001</v>
      </c>
      <c r="AW27" s="26">
        <v>44768</v>
      </c>
      <c r="AX27" s="26">
        <v>44804</v>
      </c>
      <c r="AY27" s="27" t="s">
        <v>287</v>
      </c>
      <c r="AZ27" s="27" t="s">
        <v>287</v>
      </c>
      <c r="BA27" s="27" t="s">
        <v>292</v>
      </c>
      <c r="BB27" s="27" t="s">
        <v>292</v>
      </c>
      <c r="BC27" s="6">
        <v>1</v>
      </c>
      <c r="BD27" s="6" t="s">
        <v>254</v>
      </c>
      <c r="BE27" s="6">
        <v>1</v>
      </c>
      <c r="BF27" s="27" t="s">
        <v>291</v>
      </c>
      <c r="BG27" s="27" t="s">
        <v>287</v>
      </c>
      <c r="BH27" s="27" t="s">
        <v>287</v>
      </c>
      <c r="BI27" s="27" t="s">
        <v>287</v>
      </c>
      <c r="BJ27" s="27" t="s">
        <v>287</v>
      </c>
      <c r="BK27" s="10" t="s">
        <v>290</v>
      </c>
      <c r="BL27" s="16">
        <v>44967</v>
      </c>
      <c r="BM27" s="16">
        <v>44967</v>
      </c>
      <c r="BN27" s="6" t="s">
        <v>289</v>
      </c>
    </row>
    <row r="28" spans="1:66">
      <c r="A28" s="6">
        <v>2022</v>
      </c>
      <c r="B28" s="16">
        <v>44743</v>
      </c>
      <c r="C28" s="16">
        <v>44834</v>
      </c>
      <c r="D28" s="21" t="s">
        <v>148</v>
      </c>
      <c r="E28" s="22" t="s">
        <v>152</v>
      </c>
      <c r="F28" s="23" t="s">
        <v>155</v>
      </c>
      <c r="G28" s="6" t="s">
        <v>380</v>
      </c>
      <c r="H28" s="6" t="s">
        <v>298</v>
      </c>
      <c r="I28" s="24" t="s">
        <v>287</v>
      </c>
      <c r="J28" s="6" t="s">
        <v>410</v>
      </c>
      <c r="K28" s="6">
        <v>7</v>
      </c>
      <c r="L28" s="25" t="s">
        <v>288</v>
      </c>
      <c r="M28" s="25" t="s">
        <v>288</v>
      </c>
      <c r="N28" s="25" t="s">
        <v>288</v>
      </c>
      <c r="O28" s="6" t="s">
        <v>436</v>
      </c>
      <c r="P28" s="14" t="str">
        <f>VLOOKUP(O28,[1]Hoja3!$A:$B,2,0)</f>
        <v>CSI -990730-SW9</v>
      </c>
      <c r="Q28" s="6" t="s">
        <v>163</v>
      </c>
      <c r="R28" s="6" t="str">
        <f>VLOOKUP(O28,[1]Hoja3!$A:$O,4,0)</f>
        <v>MANAGUA</v>
      </c>
      <c r="S28" s="37">
        <f>VLOOKUP(O28,[1]Hoja3!$A:$O,5,0)</f>
        <v>685</v>
      </c>
      <c r="T28" s="37">
        <f>VLOOKUP(O28,[1]Hoja3!$A:$O,6,0)</f>
        <v>0</v>
      </c>
      <c r="U28" s="37" t="s">
        <v>188</v>
      </c>
      <c r="V28" s="40" t="str">
        <f>VLOOKUP(O28,[1]Hoja3!$A:$O,8,0)</f>
        <v xml:space="preserve">LINDAVISTA                              </v>
      </c>
      <c r="W28" s="40">
        <v>0</v>
      </c>
      <c r="X28" s="40" t="str">
        <f>VLOOKUP(O28,[1]Hoja3!$A:$O,10,0)</f>
        <v>Ciudad de México</v>
      </c>
      <c r="Y28" s="40">
        <v>0</v>
      </c>
      <c r="Z28" s="40" t="str">
        <f>VLOOKUP(O28,[1]Hoja3!$A:$O,12,0)</f>
        <v>Ciudad de México</v>
      </c>
      <c r="AA28" s="40">
        <v>0</v>
      </c>
      <c r="AB28" s="37" t="str">
        <f>VLOOKUP(O28,[1]Hoja3!$A:$O,14,0)</f>
        <v>Ciudad de México</v>
      </c>
      <c r="AC28" s="37" t="str">
        <f>VLOOKUP(O28,[1]Hoja3!$A:$O,15,0)</f>
        <v>07300</v>
      </c>
      <c r="AD28" s="25" t="s">
        <v>296</v>
      </c>
      <c r="AE28" s="25" t="s">
        <v>296</v>
      </c>
      <c r="AF28" s="25" t="s">
        <v>296</v>
      </c>
      <c r="AG28" s="25" t="s">
        <v>296</v>
      </c>
      <c r="AH28" s="6" t="s">
        <v>462</v>
      </c>
      <c r="AI28" s="6" t="s">
        <v>462</v>
      </c>
      <c r="AJ28" s="6" t="s">
        <v>323</v>
      </c>
      <c r="AK28" s="31">
        <v>44799</v>
      </c>
      <c r="AL28" s="31">
        <v>44786</v>
      </c>
      <c r="AM28" s="31">
        <v>44926</v>
      </c>
      <c r="AN28" s="32">
        <v>164000</v>
      </c>
      <c r="AO28" s="29">
        <v>190240</v>
      </c>
      <c r="AP28" s="30">
        <v>0</v>
      </c>
      <c r="AQ28" s="30">
        <v>0</v>
      </c>
      <c r="AR28" s="27" t="s">
        <v>295</v>
      </c>
      <c r="AS28" s="27" t="s">
        <v>293</v>
      </c>
      <c r="AT28" s="27" t="s">
        <v>294</v>
      </c>
      <c r="AU28" s="6" t="s">
        <v>410</v>
      </c>
      <c r="AV28" s="41">
        <v>16400</v>
      </c>
      <c r="AW28" s="31">
        <v>44786</v>
      </c>
      <c r="AX28" s="31">
        <v>44926</v>
      </c>
      <c r="AY28" s="27" t="s">
        <v>287</v>
      </c>
      <c r="AZ28" s="27" t="s">
        <v>287</v>
      </c>
      <c r="BA28" s="27" t="s">
        <v>292</v>
      </c>
      <c r="BB28" s="27" t="s">
        <v>292</v>
      </c>
      <c r="BC28" s="6">
        <v>1</v>
      </c>
      <c r="BD28" s="6" t="s">
        <v>254</v>
      </c>
      <c r="BE28" s="6">
        <v>1</v>
      </c>
      <c r="BF28" s="27" t="s">
        <v>291</v>
      </c>
      <c r="BG28" s="27" t="s">
        <v>287</v>
      </c>
      <c r="BH28" s="27" t="s">
        <v>287</v>
      </c>
      <c r="BI28" s="27" t="s">
        <v>287</v>
      </c>
      <c r="BJ28" s="27" t="s">
        <v>287</v>
      </c>
      <c r="BK28" s="10" t="s">
        <v>290</v>
      </c>
      <c r="BL28" s="16">
        <v>44967</v>
      </c>
      <c r="BM28" s="16">
        <v>44967</v>
      </c>
      <c r="BN28" s="6" t="s">
        <v>289</v>
      </c>
    </row>
    <row r="29" spans="1:66">
      <c r="A29" s="6">
        <v>2022</v>
      </c>
      <c r="B29" s="16">
        <v>44743</v>
      </c>
      <c r="C29" s="16">
        <v>44834</v>
      </c>
      <c r="D29" s="21" t="s">
        <v>148</v>
      </c>
      <c r="E29" s="22" t="s">
        <v>152</v>
      </c>
      <c r="F29" s="23" t="s">
        <v>155</v>
      </c>
      <c r="G29" s="6" t="s">
        <v>381</v>
      </c>
      <c r="H29" s="6" t="s">
        <v>408</v>
      </c>
      <c r="I29" s="24" t="s">
        <v>287</v>
      </c>
      <c r="J29" s="6" t="s">
        <v>412</v>
      </c>
      <c r="K29" s="6">
        <v>41</v>
      </c>
      <c r="L29" s="25" t="s">
        <v>288</v>
      </c>
      <c r="M29" s="25" t="s">
        <v>288</v>
      </c>
      <c r="N29" s="25" t="s">
        <v>288</v>
      </c>
      <c r="O29" s="6" t="s">
        <v>428</v>
      </c>
      <c r="P29" s="14" t="str">
        <f>VLOOKUP(O29,[1]Hoja3!$A:$B,2,0)</f>
        <v>DDI -110704-FU2</v>
      </c>
      <c r="Q29" s="6" t="s">
        <v>163</v>
      </c>
      <c r="R29" s="6" t="str">
        <f>VLOOKUP(O29,[1]Hoja3!$A:$O,4,0)</f>
        <v>CALLE MANUEL FERNANDO SOTO</v>
      </c>
      <c r="S29" s="37">
        <f>VLOOKUP(O29,[1]Hoja3!$A:$O,5,0)</f>
        <v>152</v>
      </c>
      <c r="T29" s="37">
        <f>VLOOKUP(O29,[1]Hoja3!$A:$O,6,0)</f>
        <v>0</v>
      </c>
      <c r="U29" s="37" t="s">
        <v>188</v>
      </c>
      <c r="V29" s="40" t="str">
        <f>VLOOKUP(O29,[1]Hoja3!$A:$O,8,0)</f>
        <v xml:space="preserve">CONSTITUCION DE LA REPUBLICA            </v>
      </c>
      <c r="W29" s="40">
        <v>0</v>
      </c>
      <c r="X29" s="40" t="str">
        <f>VLOOKUP(O29,[1]Hoja3!$A:$O,10,0)</f>
        <v>Ciudad de México</v>
      </c>
      <c r="Y29" s="40">
        <v>0</v>
      </c>
      <c r="Z29" s="40" t="str">
        <f>VLOOKUP(O29,[1]Hoja3!$A:$O,12,0)</f>
        <v xml:space="preserve">GUSTAVO A. MADERO                       </v>
      </c>
      <c r="AA29" s="40">
        <v>0</v>
      </c>
      <c r="AB29" s="37" t="str">
        <f>VLOOKUP(O29,[1]Hoja3!$A:$O,14,0)</f>
        <v>Ciudad de México</v>
      </c>
      <c r="AC29" s="37" t="str">
        <f>VLOOKUP(O29,[1]Hoja3!$A:$O,15,0)</f>
        <v>07469</v>
      </c>
      <c r="AD29" s="25" t="s">
        <v>296</v>
      </c>
      <c r="AE29" s="25" t="s">
        <v>296</v>
      </c>
      <c r="AF29" s="25" t="s">
        <v>296</v>
      </c>
      <c r="AG29" s="25" t="s">
        <v>296</v>
      </c>
      <c r="AH29" s="6" t="s">
        <v>461</v>
      </c>
      <c r="AI29" s="6" t="s">
        <v>463</v>
      </c>
      <c r="AJ29" s="6" t="s">
        <v>324</v>
      </c>
      <c r="AK29" s="31">
        <v>44798</v>
      </c>
      <c r="AL29" s="31">
        <v>44798</v>
      </c>
      <c r="AM29" s="31">
        <v>44808</v>
      </c>
      <c r="AN29" s="32">
        <v>91950</v>
      </c>
      <c r="AO29" s="29">
        <v>106662</v>
      </c>
      <c r="AP29" s="30">
        <v>0</v>
      </c>
      <c r="AQ29" s="30">
        <v>0</v>
      </c>
      <c r="AR29" s="27" t="s">
        <v>295</v>
      </c>
      <c r="AS29" s="27" t="s">
        <v>293</v>
      </c>
      <c r="AT29" s="27" t="s">
        <v>294</v>
      </c>
      <c r="AU29" s="6" t="s">
        <v>412</v>
      </c>
      <c r="AV29" s="41">
        <v>0</v>
      </c>
      <c r="AW29" s="31">
        <v>44798</v>
      </c>
      <c r="AX29" s="31">
        <v>44808</v>
      </c>
      <c r="AY29" s="27" t="s">
        <v>287</v>
      </c>
      <c r="AZ29" s="27" t="s">
        <v>287</v>
      </c>
      <c r="BA29" s="27" t="s">
        <v>292</v>
      </c>
      <c r="BB29" s="27" t="s">
        <v>292</v>
      </c>
      <c r="BC29" s="6">
        <v>1</v>
      </c>
      <c r="BD29" s="6" t="s">
        <v>254</v>
      </c>
      <c r="BE29" s="6">
        <v>1</v>
      </c>
      <c r="BF29" s="27" t="s">
        <v>291</v>
      </c>
      <c r="BG29" s="27" t="s">
        <v>287</v>
      </c>
      <c r="BH29" s="27" t="s">
        <v>287</v>
      </c>
      <c r="BI29" s="27" t="s">
        <v>287</v>
      </c>
      <c r="BJ29" s="27" t="s">
        <v>287</v>
      </c>
      <c r="BK29" s="10" t="s">
        <v>290</v>
      </c>
      <c r="BL29" s="16">
        <v>44967</v>
      </c>
      <c r="BM29" s="16">
        <v>44967</v>
      </c>
      <c r="BN29" s="6" t="s">
        <v>289</v>
      </c>
    </row>
    <row r="30" spans="1:66">
      <c r="A30" s="6">
        <v>2022</v>
      </c>
      <c r="B30" s="16">
        <v>44743</v>
      </c>
      <c r="C30" s="16">
        <v>44834</v>
      </c>
      <c r="D30" s="21" t="s">
        <v>148</v>
      </c>
      <c r="E30" s="22" t="s">
        <v>152</v>
      </c>
      <c r="F30" s="23" t="s">
        <v>155</v>
      </c>
      <c r="G30" s="6" t="s">
        <v>382</v>
      </c>
      <c r="H30" s="6" t="s">
        <v>409</v>
      </c>
      <c r="I30" s="24" t="s">
        <v>287</v>
      </c>
      <c r="J30" s="6" t="s">
        <v>300</v>
      </c>
      <c r="K30" s="6">
        <v>15</v>
      </c>
      <c r="L30" s="25" t="s">
        <v>288</v>
      </c>
      <c r="M30" s="25" t="s">
        <v>288</v>
      </c>
      <c r="N30" s="25" t="s">
        <v>288</v>
      </c>
      <c r="O30" s="6" t="s">
        <v>437</v>
      </c>
      <c r="P30" s="14" t="str">
        <f>VLOOKUP(O30,[1]Hoja3!$A:$B,2,0)</f>
        <v>ASO -141212-BC9</v>
      </c>
      <c r="Q30" s="6" t="s">
        <v>163</v>
      </c>
      <c r="R30" s="6" t="str">
        <f>VLOOKUP(O30,[1]Hoja3!$A:$O,4,0)</f>
        <v>LA MUNDIAL</v>
      </c>
      <c r="S30" s="37">
        <f>VLOOKUP(O30,[1]Hoja3!$A:$O,5,0)</f>
        <v>26</v>
      </c>
      <c r="T30" s="37">
        <f>VLOOKUP(O30,[1]Hoja3!$A:$O,6,0)</f>
        <v>0</v>
      </c>
      <c r="U30" s="37" t="s">
        <v>188</v>
      </c>
      <c r="V30" s="40" t="str">
        <f>VLOOKUP(O30,[1]Hoja3!$A:$O,8,0)</f>
        <v xml:space="preserve">INDUSTRIAL                              </v>
      </c>
      <c r="W30" s="40">
        <v>0</v>
      </c>
      <c r="X30" s="40" t="str">
        <f>VLOOKUP(O30,[1]Hoja3!$A:$O,10,0)</f>
        <v>Ciudad de México</v>
      </c>
      <c r="Y30" s="40">
        <v>0</v>
      </c>
      <c r="Z30" s="40" t="str">
        <f>VLOOKUP(O30,[1]Hoja3!$A:$O,12,0)</f>
        <v xml:space="preserve">GUSTAVO A MADERO                        </v>
      </c>
      <c r="AA30" s="40">
        <v>0</v>
      </c>
      <c r="AB30" s="37" t="str">
        <f>VLOOKUP(O30,[1]Hoja3!$A:$O,14,0)</f>
        <v>Ciudad de México</v>
      </c>
      <c r="AC30" s="37" t="str">
        <f>VLOOKUP(O30,[1]Hoja3!$A:$O,15,0)</f>
        <v>07800</v>
      </c>
      <c r="AD30" s="25" t="s">
        <v>296</v>
      </c>
      <c r="AE30" s="25" t="s">
        <v>296</v>
      </c>
      <c r="AF30" s="25" t="s">
        <v>296</v>
      </c>
      <c r="AG30" s="25" t="s">
        <v>296</v>
      </c>
      <c r="AH30" s="6" t="s">
        <v>461</v>
      </c>
      <c r="AI30" s="6" t="s">
        <v>463</v>
      </c>
      <c r="AJ30" s="6" t="s">
        <v>325</v>
      </c>
      <c r="AK30" s="31">
        <v>44799</v>
      </c>
      <c r="AL30" s="31">
        <v>44799</v>
      </c>
      <c r="AM30" s="31">
        <v>44809</v>
      </c>
      <c r="AN30" s="32">
        <v>270000</v>
      </c>
      <c r="AO30" s="29">
        <v>270000</v>
      </c>
      <c r="AP30" s="30">
        <v>0</v>
      </c>
      <c r="AQ30" s="30">
        <v>0</v>
      </c>
      <c r="AR30" s="27" t="s">
        <v>295</v>
      </c>
      <c r="AS30" s="27" t="s">
        <v>293</v>
      </c>
      <c r="AT30" s="27" t="s">
        <v>294</v>
      </c>
      <c r="AU30" s="6" t="s">
        <v>300</v>
      </c>
      <c r="AV30" s="41">
        <v>0</v>
      </c>
      <c r="AW30" s="31">
        <v>44799</v>
      </c>
      <c r="AX30" s="31">
        <v>44809</v>
      </c>
      <c r="AY30" s="27" t="s">
        <v>287</v>
      </c>
      <c r="AZ30" s="27" t="s">
        <v>287</v>
      </c>
      <c r="BA30" s="27" t="s">
        <v>292</v>
      </c>
      <c r="BB30" s="27" t="s">
        <v>292</v>
      </c>
      <c r="BC30" s="6">
        <v>1</v>
      </c>
      <c r="BD30" s="6" t="s">
        <v>254</v>
      </c>
      <c r="BE30" s="6">
        <v>1</v>
      </c>
      <c r="BF30" s="27" t="s">
        <v>291</v>
      </c>
      <c r="BG30" s="27" t="s">
        <v>287</v>
      </c>
      <c r="BH30" s="27" t="s">
        <v>287</v>
      </c>
      <c r="BI30" s="27" t="s">
        <v>287</v>
      </c>
      <c r="BJ30" s="27" t="s">
        <v>287</v>
      </c>
      <c r="BK30" s="10" t="s">
        <v>290</v>
      </c>
      <c r="BL30" s="16">
        <v>44967</v>
      </c>
      <c r="BM30" s="16">
        <v>44967</v>
      </c>
      <c r="BN30" s="6" t="s">
        <v>289</v>
      </c>
    </row>
    <row r="31" spans="1:66">
      <c r="A31" s="6">
        <v>2022</v>
      </c>
      <c r="B31" s="16">
        <v>44743</v>
      </c>
      <c r="C31" s="16">
        <v>44834</v>
      </c>
      <c r="D31" s="21" t="s">
        <v>148</v>
      </c>
      <c r="E31" s="22" t="s">
        <v>152</v>
      </c>
      <c r="F31" s="23" t="s">
        <v>155</v>
      </c>
      <c r="G31" s="6" t="s">
        <v>382</v>
      </c>
      <c r="H31" s="6" t="s">
        <v>409</v>
      </c>
      <c r="I31" s="24" t="s">
        <v>287</v>
      </c>
      <c r="J31" s="6" t="s">
        <v>300</v>
      </c>
      <c r="K31" s="6">
        <v>15</v>
      </c>
      <c r="L31" s="25" t="s">
        <v>288</v>
      </c>
      <c r="M31" s="25" t="s">
        <v>288</v>
      </c>
      <c r="N31" s="25" t="s">
        <v>288</v>
      </c>
      <c r="O31" s="6" t="s">
        <v>438</v>
      </c>
      <c r="P31" s="14" t="str">
        <f>VLOOKUP(O31,[1]Hoja3!$A:$B,2,0)</f>
        <v>PMC -170715-UW6</v>
      </c>
      <c r="Q31" s="6" t="s">
        <v>163</v>
      </c>
      <c r="R31" s="6" t="str">
        <f>VLOOKUP(O31,[1]Hoja3!$A:$O,4,0)</f>
        <v>SAGITARIO</v>
      </c>
      <c r="S31" s="37">
        <f>VLOOKUP(O31,[1]Hoja3!$A:$O,5,0)</f>
        <v>496</v>
      </c>
      <c r="T31" s="37">
        <f>VLOOKUP(O31,[1]Hoja3!$A:$O,6,0)</f>
        <v>0</v>
      </c>
      <c r="U31" s="37" t="s">
        <v>188</v>
      </c>
      <c r="V31" s="40" t="str">
        <f>VLOOKUP(O31,[1]Hoja3!$A:$O,8,0)</f>
        <v xml:space="preserve">CAPRICORNIO                             </v>
      </c>
      <c r="W31" s="40">
        <v>0</v>
      </c>
      <c r="X31" s="40" t="str">
        <f>VLOOKUP(O31,[1]Hoja3!$A:$O,10,0)</f>
        <v xml:space="preserve">SAN LUIS POTOSI                         </v>
      </c>
      <c r="Y31" s="40">
        <v>0</v>
      </c>
      <c r="Z31" s="40" t="str">
        <f>VLOOKUP(O31,[1]Hoja3!$A:$O,12,0)</f>
        <v xml:space="preserve">SAN LUIS POTOSI                         </v>
      </c>
      <c r="AA31" s="40">
        <v>0</v>
      </c>
      <c r="AB31" s="37" t="str">
        <f>VLOOKUP(O31,[1]Hoja3!$A:$O,14,0)</f>
        <v>San Luis Potosí</v>
      </c>
      <c r="AC31" s="37" t="str">
        <f>VLOOKUP(O31,[1]Hoja3!$A:$O,15,0)</f>
        <v>78399</v>
      </c>
      <c r="AD31" s="25" t="s">
        <v>296</v>
      </c>
      <c r="AE31" s="25" t="s">
        <v>296</v>
      </c>
      <c r="AF31" s="25" t="s">
        <v>296</v>
      </c>
      <c r="AG31" s="25" t="s">
        <v>296</v>
      </c>
      <c r="AH31" s="6" t="s">
        <v>461</v>
      </c>
      <c r="AI31" s="6" t="s">
        <v>463</v>
      </c>
      <c r="AJ31" s="6" t="s">
        <v>326</v>
      </c>
      <c r="AK31" s="31">
        <v>44799</v>
      </c>
      <c r="AL31" s="31">
        <v>44799</v>
      </c>
      <c r="AM31" s="31">
        <v>44809</v>
      </c>
      <c r="AN31" s="32">
        <v>81310</v>
      </c>
      <c r="AO31" s="29">
        <v>81310</v>
      </c>
      <c r="AP31" s="30">
        <v>0</v>
      </c>
      <c r="AQ31" s="30">
        <v>0</v>
      </c>
      <c r="AR31" s="27" t="s">
        <v>295</v>
      </c>
      <c r="AS31" s="27" t="s">
        <v>293</v>
      </c>
      <c r="AT31" s="27" t="s">
        <v>294</v>
      </c>
      <c r="AU31" s="6" t="s">
        <v>300</v>
      </c>
      <c r="AV31" s="41">
        <v>0</v>
      </c>
      <c r="AW31" s="31">
        <v>44799</v>
      </c>
      <c r="AX31" s="31">
        <v>44809</v>
      </c>
      <c r="AY31" s="27" t="s">
        <v>287</v>
      </c>
      <c r="AZ31" s="27" t="s">
        <v>287</v>
      </c>
      <c r="BA31" s="27" t="s">
        <v>292</v>
      </c>
      <c r="BB31" s="27" t="s">
        <v>292</v>
      </c>
      <c r="BC31" s="6">
        <v>1</v>
      </c>
      <c r="BD31" s="6" t="s">
        <v>254</v>
      </c>
      <c r="BE31" s="6">
        <v>1</v>
      </c>
      <c r="BF31" s="27" t="s">
        <v>291</v>
      </c>
      <c r="BG31" s="27" t="s">
        <v>287</v>
      </c>
      <c r="BH31" s="27" t="s">
        <v>287</v>
      </c>
      <c r="BI31" s="27" t="s">
        <v>287</v>
      </c>
      <c r="BJ31" s="27" t="s">
        <v>287</v>
      </c>
      <c r="BK31" s="10" t="s">
        <v>290</v>
      </c>
      <c r="BL31" s="16">
        <v>44967</v>
      </c>
      <c r="BM31" s="16">
        <v>44967</v>
      </c>
      <c r="BN31" s="6" t="s">
        <v>289</v>
      </c>
    </row>
    <row r="32" spans="1:66">
      <c r="A32" s="6">
        <v>2022</v>
      </c>
      <c r="B32" s="16">
        <v>44743</v>
      </c>
      <c r="C32" s="16">
        <v>44834</v>
      </c>
      <c r="D32" s="21" t="s">
        <v>148</v>
      </c>
      <c r="E32" s="22" t="s">
        <v>152</v>
      </c>
      <c r="F32" s="23" t="s">
        <v>155</v>
      </c>
      <c r="G32" s="6" t="s">
        <v>382</v>
      </c>
      <c r="H32" s="6" t="s">
        <v>409</v>
      </c>
      <c r="I32" s="24" t="s">
        <v>287</v>
      </c>
      <c r="J32" s="6" t="s">
        <v>300</v>
      </c>
      <c r="K32" s="6">
        <v>15</v>
      </c>
      <c r="L32" s="25" t="s">
        <v>288</v>
      </c>
      <c r="M32" s="25" t="s">
        <v>288</v>
      </c>
      <c r="N32" s="25" t="s">
        <v>288</v>
      </c>
      <c r="O32" s="6" t="s">
        <v>438</v>
      </c>
      <c r="P32" s="14" t="str">
        <f>VLOOKUP(O32,[1]Hoja3!$A:$B,2,0)</f>
        <v>PMC -170715-UW6</v>
      </c>
      <c r="Q32" s="6" t="s">
        <v>163</v>
      </c>
      <c r="R32" s="6" t="str">
        <f>VLOOKUP(O32,[1]Hoja3!$A:$O,4,0)</f>
        <v>SAGITARIO</v>
      </c>
      <c r="S32" s="37">
        <f>VLOOKUP(O32,[1]Hoja3!$A:$O,5,0)</f>
        <v>496</v>
      </c>
      <c r="T32" s="37">
        <f>VLOOKUP(O32,[1]Hoja3!$A:$O,6,0)</f>
        <v>0</v>
      </c>
      <c r="U32" s="37" t="s">
        <v>188</v>
      </c>
      <c r="V32" s="40" t="str">
        <f>VLOOKUP(O32,[1]Hoja3!$A:$O,8,0)</f>
        <v xml:space="preserve">CAPRICORNIO                             </v>
      </c>
      <c r="W32" s="40">
        <v>0</v>
      </c>
      <c r="X32" s="40" t="str">
        <f>VLOOKUP(O32,[1]Hoja3!$A:$O,10,0)</f>
        <v xml:space="preserve">SAN LUIS POTOSI                         </v>
      </c>
      <c r="Y32" s="40">
        <v>0</v>
      </c>
      <c r="Z32" s="40" t="str">
        <f>VLOOKUP(O32,[1]Hoja3!$A:$O,12,0)</f>
        <v xml:space="preserve">SAN LUIS POTOSI                         </v>
      </c>
      <c r="AA32" s="40">
        <v>0</v>
      </c>
      <c r="AB32" s="37" t="str">
        <f>VLOOKUP(O32,[1]Hoja3!$A:$O,14,0)</f>
        <v>San Luis Potosí</v>
      </c>
      <c r="AC32" s="37" t="str">
        <f>VLOOKUP(O32,[1]Hoja3!$A:$O,15,0)</f>
        <v>78399</v>
      </c>
      <c r="AD32" s="25" t="s">
        <v>296</v>
      </c>
      <c r="AE32" s="25" t="s">
        <v>296</v>
      </c>
      <c r="AF32" s="25" t="s">
        <v>296</v>
      </c>
      <c r="AG32" s="25" t="s">
        <v>296</v>
      </c>
      <c r="AH32" s="6" t="s">
        <v>461</v>
      </c>
      <c r="AI32" s="6" t="s">
        <v>463</v>
      </c>
      <c r="AJ32" s="6" t="s">
        <v>327</v>
      </c>
      <c r="AK32" s="31">
        <v>44799</v>
      </c>
      <c r="AL32" s="31">
        <v>44799</v>
      </c>
      <c r="AM32" s="31">
        <v>44809</v>
      </c>
      <c r="AN32" s="32">
        <v>70930</v>
      </c>
      <c r="AO32" s="29">
        <v>70930</v>
      </c>
      <c r="AP32" s="30">
        <v>0</v>
      </c>
      <c r="AQ32" s="30">
        <v>0</v>
      </c>
      <c r="AR32" s="27" t="s">
        <v>295</v>
      </c>
      <c r="AS32" s="27" t="s">
        <v>293</v>
      </c>
      <c r="AT32" s="27" t="s">
        <v>294</v>
      </c>
      <c r="AU32" s="6" t="s">
        <v>300</v>
      </c>
      <c r="AV32" s="41">
        <v>0</v>
      </c>
      <c r="AW32" s="31">
        <v>44799</v>
      </c>
      <c r="AX32" s="31">
        <v>44809</v>
      </c>
      <c r="AY32" s="27" t="s">
        <v>287</v>
      </c>
      <c r="AZ32" s="27" t="s">
        <v>287</v>
      </c>
      <c r="BA32" s="27" t="s">
        <v>292</v>
      </c>
      <c r="BB32" s="27" t="s">
        <v>292</v>
      </c>
      <c r="BC32" s="6">
        <v>1</v>
      </c>
      <c r="BD32" s="6" t="s">
        <v>254</v>
      </c>
      <c r="BE32" s="6">
        <v>1</v>
      </c>
      <c r="BF32" s="27" t="s">
        <v>291</v>
      </c>
      <c r="BG32" s="27" t="s">
        <v>287</v>
      </c>
      <c r="BH32" s="27" t="s">
        <v>287</v>
      </c>
      <c r="BI32" s="27" t="s">
        <v>287</v>
      </c>
      <c r="BJ32" s="27" t="s">
        <v>287</v>
      </c>
      <c r="BK32" s="10" t="s">
        <v>290</v>
      </c>
      <c r="BL32" s="16">
        <v>44967</v>
      </c>
      <c r="BM32" s="16">
        <v>44967</v>
      </c>
      <c r="BN32" s="6" t="s">
        <v>289</v>
      </c>
    </row>
    <row r="33" spans="1:66">
      <c r="A33" s="6">
        <v>2022</v>
      </c>
      <c r="B33" s="16">
        <v>44743</v>
      </c>
      <c r="C33" s="16">
        <v>44834</v>
      </c>
      <c r="D33" s="21" t="s">
        <v>148</v>
      </c>
      <c r="E33" s="22" t="s">
        <v>152</v>
      </c>
      <c r="F33" s="23" t="s">
        <v>155</v>
      </c>
      <c r="G33" s="6" t="s">
        <v>383</v>
      </c>
      <c r="H33" s="6" t="s">
        <v>408</v>
      </c>
      <c r="I33" s="24" t="s">
        <v>287</v>
      </c>
      <c r="J33" s="6" t="s">
        <v>412</v>
      </c>
      <c r="K33" s="6">
        <v>40</v>
      </c>
      <c r="L33" s="25" t="s">
        <v>288</v>
      </c>
      <c r="M33" s="25" t="s">
        <v>288</v>
      </c>
      <c r="N33" s="25" t="s">
        <v>288</v>
      </c>
      <c r="O33" s="6" t="s">
        <v>428</v>
      </c>
      <c r="P33" s="14" t="str">
        <f>VLOOKUP(O33,[1]Hoja3!$A:$B,2,0)</f>
        <v>DDI -110704-FU2</v>
      </c>
      <c r="Q33" s="6" t="s">
        <v>163</v>
      </c>
      <c r="R33" s="6" t="str">
        <f>VLOOKUP(O33,[1]Hoja3!$A:$O,4,0)</f>
        <v>CALLE MANUEL FERNANDO SOTO</v>
      </c>
      <c r="S33" s="37">
        <f>VLOOKUP(O33,[1]Hoja3!$A:$O,5,0)</f>
        <v>152</v>
      </c>
      <c r="T33" s="37">
        <f>VLOOKUP(O33,[1]Hoja3!$A:$O,6,0)</f>
        <v>0</v>
      </c>
      <c r="U33" s="37" t="s">
        <v>188</v>
      </c>
      <c r="V33" s="40" t="str">
        <f>VLOOKUP(O33,[1]Hoja3!$A:$O,8,0)</f>
        <v xml:space="preserve">CONSTITUCION DE LA REPUBLICA            </v>
      </c>
      <c r="W33" s="40">
        <v>0</v>
      </c>
      <c r="X33" s="40" t="str">
        <f>VLOOKUP(O33,[1]Hoja3!$A:$O,10,0)</f>
        <v>Ciudad de México</v>
      </c>
      <c r="Y33" s="40">
        <v>0</v>
      </c>
      <c r="Z33" s="40" t="str">
        <f>VLOOKUP(O33,[1]Hoja3!$A:$O,12,0)</f>
        <v xml:space="preserve">GUSTAVO A. MADERO                       </v>
      </c>
      <c r="AA33" s="40">
        <v>0</v>
      </c>
      <c r="AB33" s="37" t="str">
        <f>VLOOKUP(O33,[1]Hoja3!$A:$O,14,0)</f>
        <v>Ciudad de México</v>
      </c>
      <c r="AC33" s="37" t="str">
        <f>VLOOKUP(O33,[1]Hoja3!$A:$O,15,0)</f>
        <v>07469</v>
      </c>
      <c r="AD33" s="25" t="s">
        <v>296</v>
      </c>
      <c r="AE33" s="25" t="s">
        <v>296</v>
      </c>
      <c r="AF33" s="25" t="s">
        <v>296</v>
      </c>
      <c r="AG33" s="25" t="s">
        <v>296</v>
      </c>
      <c r="AH33" s="6" t="s">
        <v>461</v>
      </c>
      <c r="AI33" s="6" t="s">
        <v>463</v>
      </c>
      <c r="AJ33" s="6" t="s">
        <v>328</v>
      </c>
      <c r="AK33" s="31">
        <v>44803</v>
      </c>
      <c r="AL33" s="31">
        <v>44803</v>
      </c>
      <c r="AM33" s="31">
        <v>44804</v>
      </c>
      <c r="AN33" s="32">
        <v>60580</v>
      </c>
      <c r="AO33" s="29">
        <v>70272.800000000003</v>
      </c>
      <c r="AP33" s="30">
        <v>0</v>
      </c>
      <c r="AQ33" s="30">
        <v>0</v>
      </c>
      <c r="AR33" s="27" t="s">
        <v>295</v>
      </c>
      <c r="AS33" s="27" t="s">
        <v>293</v>
      </c>
      <c r="AT33" s="27" t="s">
        <v>294</v>
      </c>
      <c r="AU33" s="6" t="s">
        <v>412</v>
      </c>
      <c r="AV33" s="41">
        <v>0</v>
      </c>
      <c r="AW33" s="31">
        <v>44803</v>
      </c>
      <c r="AX33" s="31">
        <v>44804</v>
      </c>
      <c r="AY33" s="27" t="s">
        <v>287</v>
      </c>
      <c r="AZ33" s="27" t="s">
        <v>287</v>
      </c>
      <c r="BA33" s="27" t="s">
        <v>292</v>
      </c>
      <c r="BB33" s="27" t="s">
        <v>292</v>
      </c>
      <c r="BC33" s="6">
        <v>1</v>
      </c>
      <c r="BD33" s="6" t="s">
        <v>254</v>
      </c>
      <c r="BE33" s="6">
        <v>1</v>
      </c>
      <c r="BF33" s="27" t="s">
        <v>291</v>
      </c>
      <c r="BG33" s="27" t="s">
        <v>287</v>
      </c>
      <c r="BH33" s="27" t="s">
        <v>287</v>
      </c>
      <c r="BI33" s="27" t="s">
        <v>287</v>
      </c>
      <c r="BJ33" s="27" t="s">
        <v>287</v>
      </c>
      <c r="BK33" s="10" t="s">
        <v>290</v>
      </c>
      <c r="BL33" s="16">
        <v>44967</v>
      </c>
      <c r="BM33" s="16">
        <v>44967</v>
      </c>
      <c r="BN33" s="6" t="s">
        <v>289</v>
      </c>
    </row>
    <row r="34" spans="1:66">
      <c r="A34" s="6">
        <v>2022</v>
      </c>
      <c r="B34" s="16">
        <v>44743</v>
      </c>
      <c r="C34" s="16">
        <v>44834</v>
      </c>
      <c r="D34" s="21" t="s">
        <v>148</v>
      </c>
      <c r="E34" s="22" t="s">
        <v>152</v>
      </c>
      <c r="F34" s="23" t="s">
        <v>155</v>
      </c>
      <c r="G34" s="6" t="s">
        <v>384</v>
      </c>
      <c r="H34" s="6" t="s">
        <v>409</v>
      </c>
      <c r="I34" s="24" t="s">
        <v>287</v>
      </c>
      <c r="J34" s="6" t="s">
        <v>300</v>
      </c>
      <c r="K34" s="6">
        <v>16</v>
      </c>
      <c r="L34" s="25" t="s">
        <v>288</v>
      </c>
      <c r="M34" s="25" t="s">
        <v>288</v>
      </c>
      <c r="N34" s="25" t="s">
        <v>288</v>
      </c>
      <c r="O34" s="6" t="s">
        <v>439</v>
      </c>
      <c r="P34" s="14" t="str">
        <f>VLOOKUP(O34,[1]Hoja3!$A:$B,2,0)</f>
        <v>GDI -191120-Q58</v>
      </c>
      <c r="Q34" s="6" t="s">
        <v>163</v>
      </c>
      <c r="R34" s="6" t="str">
        <f>VLOOKUP(O34,[1]Hoja3!$A:$O,4,0)</f>
        <v>TRANSPORTE</v>
      </c>
      <c r="S34" s="37" t="str">
        <f>VLOOKUP(O34,[1]Hoja3!$A:$O,5,0)</f>
        <v>S/N</v>
      </c>
      <c r="T34" s="37">
        <f>VLOOKUP(O34,[1]Hoja3!$A:$O,6,0)</f>
        <v>0</v>
      </c>
      <c r="U34" s="37" t="s">
        <v>188</v>
      </c>
      <c r="V34" s="40" t="str">
        <f>VLOOKUP(O34,[1]Hoja3!$A:$O,8,0)</f>
        <v xml:space="preserve">TAMULTE                                 </v>
      </c>
      <c r="W34" s="40">
        <v>0</v>
      </c>
      <c r="X34" s="40" t="str">
        <f>VLOOKUP(O34,[1]Hoja3!$A:$O,10,0)</f>
        <v xml:space="preserve">CENTRO                                  </v>
      </c>
      <c r="Y34" s="40">
        <v>0</v>
      </c>
      <c r="Z34" s="40" t="str">
        <f>VLOOKUP(O34,[1]Hoja3!$A:$O,12,0)</f>
        <v xml:space="preserve">CENTRO                                  </v>
      </c>
      <c r="AA34" s="40">
        <v>0</v>
      </c>
      <c r="AB34" s="37" t="str">
        <f>VLOOKUP(O34,[1]Hoja3!$A:$O,14,0)</f>
        <v>Tabasco</v>
      </c>
      <c r="AC34" s="37" t="str">
        <f>VLOOKUP(O34,[1]Hoja3!$A:$O,15,0)</f>
        <v>86150</v>
      </c>
      <c r="AD34" s="25" t="s">
        <v>296</v>
      </c>
      <c r="AE34" s="25" t="s">
        <v>296</v>
      </c>
      <c r="AF34" s="25" t="s">
        <v>296</v>
      </c>
      <c r="AG34" s="25" t="s">
        <v>296</v>
      </c>
      <c r="AH34" s="6" t="s">
        <v>461</v>
      </c>
      <c r="AI34" s="6" t="s">
        <v>463</v>
      </c>
      <c r="AJ34" s="6" t="s">
        <v>329</v>
      </c>
      <c r="AK34" s="31">
        <v>44806</v>
      </c>
      <c r="AL34" s="31">
        <v>44806</v>
      </c>
      <c r="AM34" s="31">
        <v>44816</v>
      </c>
      <c r="AN34" s="32">
        <v>26670</v>
      </c>
      <c r="AO34" s="29">
        <v>26670</v>
      </c>
      <c r="AP34" s="30">
        <v>0</v>
      </c>
      <c r="AQ34" s="30">
        <v>0</v>
      </c>
      <c r="AR34" s="27" t="s">
        <v>295</v>
      </c>
      <c r="AS34" s="27" t="s">
        <v>293</v>
      </c>
      <c r="AT34" s="27" t="s">
        <v>294</v>
      </c>
      <c r="AU34" s="6" t="s">
        <v>300</v>
      </c>
      <c r="AV34" s="41">
        <v>0</v>
      </c>
      <c r="AW34" s="31">
        <v>44806</v>
      </c>
      <c r="AX34" s="31">
        <v>44816</v>
      </c>
      <c r="AY34" s="27" t="s">
        <v>287</v>
      </c>
      <c r="AZ34" s="27" t="s">
        <v>287</v>
      </c>
      <c r="BA34" s="27" t="s">
        <v>292</v>
      </c>
      <c r="BB34" s="27" t="s">
        <v>292</v>
      </c>
      <c r="BC34" s="6">
        <v>1</v>
      </c>
      <c r="BD34" s="6" t="s">
        <v>254</v>
      </c>
      <c r="BE34" s="6">
        <v>1</v>
      </c>
      <c r="BF34" s="27" t="s">
        <v>291</v>
      </c>
      <c r="BG34" s="27" t="s">
        <v>287</v>
      </c>
      <c r="BH34" s="27" t="s">
        <v>287</v>
      </c>
      <c r="BI34" s="27" t="s">
        <v>287</v>
      </c>
      <c r="BJ34" s="27" t="s">
        <v>287</v>
      </c>
      <c r="BK34" s="10" t="s">
        <v>290</v>
      </c>
      <c r="BL34" s="16">
        <v>44967</v>
      </c>
      <c r="BM34" s="16">
        <v>44967</v>
      </c>
      <c r="BN34" s="6" t="s">
        <v>289</v>
      </c>
    </row>
    <row r="35" spans="1:66">
      <c r="A35" s="6">
        <v>2022</v>
      </c>
      <c r="B35" s="16">
        <v>44743</v>
      </c>
      <c r="C35" s="16">
        <v>44834</v>
      </c>
      <c r="D35" s="21" t="s">
        <v>148</v>
      </c>
      <c r="E35" s="22" t="s">
        <v>152</v>
      </c>
      <c r="F35" s="23" t="s">
        <v>155</v>
      </c>
      <c r="G35" s="6" t="s">
        <v>385</v>
      </c>
      <c r="H35" s="6" t="s">
        <v>409</v>
      </c>
      <c r="I35" s="24" t="s">
        <v>287</v>
      </c>
      <c r="J35" s="6" t="s">
        <v>300</v>
      </c>
      <c r="K35" s="6">
        <v>17</v>
      </c>
      <c r="L35" s="25" t="s">
        <v>288</v>
      </c>
      <c r="M35" s="25" t="s">
        <v>288</v>
      </c>
      <c r="N35" s="25" t="s">
        <v>288</v>
      </c>
      <c r="O35" s="6" t="s">
        <v>427</v>
      </c>
      <c r="P35" s="14" t="str">
        <f>VLOOKUP(O35,[1]Hoja3!$A:$B,2,0)</f>
        <v>FMA -930118-1B1</v>
      </c>
      <c r="Q35" s="6" t="s">
        <v>163</v>
      </c>
      <c r="R35" s="6" t="str">
        <f>VLOOKUP(O35,[1]Hoja3!$A:$O,4,0)</f>
        <v xml:space="preserve">CALZ. VIADUCTO TLALPAN NUM. 3222                  </v>
      </c>
      <c r="S35" s="37">
        <f>VLOOKUP(O35,[1]Hoja3!$A:$O,5,0)</f>
        <v>3222</v>
      </c>
      <c r="T35" s="37">
        <f>VLOOKUP(O35,[1]Hoja3!$A:$O,6,0)</f>
        <v>0</v>
      </c>
      <c r="U35" s="37" t="s">
        <v>188</v>
      </c>
      <c r="V35" s="40" t="str">
        <f>VLOOKUP(O35,[1]Hoja3!$A:$O,8,0)</f>
        <v xml:space="preserve">VIEJO EJIDO DE STA. URSULA COAPA        </v>
      </c>
      <c r="W35" s="40">
        <v>0</v>
      </c>
      <c r="X35" s="40" t="str">
        <f>VLOOKUP(O35,[1]Hoja3!$A:$O,10,0)</f>
        <v>Ciudad de México</v>
      </c>
      <c r="Y35" s="40">
        <v>0</v>
      </c>
      <c r="Z35" s="40" t="str">
        <f>VLOOKUP(O35,[1]Hoja3!$A:$O,12,0)</f>
        <v xml:space="preserve">COYOACAN                                </v>
      </c>
      <c r="AA35" s="40">
        <v>0</v>
      </c>
      <c r="AB35" s="37" t="str">
        <f>VLOOKUP(O35,[1]Hoja3!$A:$O,14,0)</f>
        <v>Ciudad de México</v>
      </c>
      <c r="AC35" s="37" t="str">
        <f>VLOOKUP(O35,[1]Hoja3!$A:$O,15,0)</f>
        <v>04980</v>
      </c>
      <c r="AD35" s="25" t="s">
        <v>296</v>
      </c>
      <c r="AE35" s="25" t="s">
        <v>296</v>
      </c>
      <c r="AF35" s="25" t="s">
        <v>296</v>
      </c>
      <c r="AG35" s="25" t="s">
        <v>296</v>
      </c>
      <c r="AH35" s="6" t="s">
        <v>461</v>
      </c>
      <c r="AI35" s="6" t="s">
        <v>463</v>
      </c>
      <c r="AJ35" s="6" t="s">
        <v>330</v>
      </c>
      <c r="AK35" s="31">
        <v>44806</v>
      </c>
      <c r="AL35" s="31">
        <v>44806</v>
      </c>
      <c r="AM35" s="31">
        <v>44816</v>
      </c>
      <c r="AN35" s="32">
        <v>1339929.81</v>
      </c>
      <c r="AO35" s="29">
        <v>1339929.81</v>
      </c>
      <c r="AP35" s="30">
        <v>0</v>
      </c>
      <c r="AQ35" s="30">
        <v>0</v>
      </c>
      <c r="AR35" s="27" t="s">
        <v>295</v>
      </c>
      <c r="AS35" s="27" t="s">
        <v>293</v>
      </c>
      <c r="AT35" s="27" t="s">
        <v>294</v>
      </c>
      <c r="AU35" s="6" t="s">
        <v>300</v>
      </c>
      <c r="AV35" s="41">
        <v>0</v>
      </c>
      <c r="AW35" s="31">
        <v>44806</v>
      </c>
      <c r="AX35" s="31">
        <v>44816</v>
      </c>
      <c r="AY35" s="27" t="s">
        <v>287</v>
      </c>
      <c r="AZ35" s="27" t="s">
        <v>287</v>
      </c>
      <c r="BA35" s="27" t="s">
        <v>292</v>
      </c>
      <c r="BB35" s="27" t="s">
        <v>292</v>
      </c>
      <c r="BC35" s="6">
        <v>1</v>
      </c>
      <c r="BD35" s="6" t="s">
        <v>254</v>
      </c>
      <c r="BE35" s="6">
        <v>1</v>
      </c>
      <c r="BF35" s="27" t="s">
        <v>291</v>
      </c>
      <c r="BG35" s="27" t="s">
        <v>287</v>
      </c>
      <c r="BH35" s="27" t="s">
        <v>287</v>
      </c>
      <c r="BI35" s="27" t="s">
        <v>287</v>
      </c>
      <c r="BJ35" s="27" t="s">
        <v>287</v>
      </c>
      <c r="BK35" s="10" t="s">
        <v>290</v>
      </c>
      <c r="BL35" s="16">
        <v>44967</v>
      </c>
      <c r="BM35" s="16">
        <v>44967</v>
      </c>
      <c r="BN35" s="6" t="s">
        <v>289</v>
      </c>
    </row>
    <row r="36" spans="1:66">
      <c r="A36" s="6">
        <v>2022</v>
      </c>
      <c r="B36" s="16">
        <v>44743</v>
      </c>
      <c r="C36" s="16">
        <v>44834</v>
      </c>
      <c r="D36" s="21" t="s">
        <v>148</v>
      </c>
      <c r="E36" s="22" t="s">
        <v>152</v>
      </c>
      <c r="F36" s="23" t="s">
        <v>155</v>
      </c>
      <c r="G36" s="6" t="s">
        <v>386</v>
      </c>
      <c r="H36" s="6" t="s">
        <v>409</v>
      </c>
      <c r="I36" s="24" t="s">
        <v>287</v>
      </c>
      <c r="J36" s="6" t="s">
        <v>300</v>
      </c>
      <c r="K36" s="6">
        <v>18</v>
      </c>
      <c r="L36" s="25" t="s">
        <v>288</v>
      </c>
      <c r="M36" s="25" t="s">
        <v>288</v>
      </c>
      <c r="N36" s="25" t="s">
        <v>288</v>
      </c>
      <c r="O36" s="6" t="s">
        <v>439</v>
      </c>
      <c r="P36" s="14" t="str">
        <f>VLOOKUP(O36,[1]Hoja3!$A:$B,2,0)</f>
        <v>GDI -191120-Q58</v>
      </c>
      <c r="Q36" s="6" t="s">
        <v>163</v>
      </c>
      <c r="R36" s="6" t="str">
        <f>VLOOKUP(O36,[1]Hoja3!$A:$O,4,0)</f>
        <v>TRANSPORTE</v>
      </c>
      <c r="S36" s="37" t="str">
        <f>VLOOKUP(O36,[1]Hoja3!$A:$O,5,0)</f>
        <v>S/N</v>
      </c>
      <c r="T36" s="37">
        <f>VLOOKUP(O36,[1]Hoja3!$A:$O,6,0)</f>
        <v>0</v>
      </c>
      <c r="U36" s="37" t="s">
        <v>188</v>
      </c>
      <c r="V36" s="40" t="str">
        <f>VLOOKUP(O36,[1]Hoja3!$A:$O,8,0)</f>
        <v xml:space="preserve">TAMULTE                                 </v>
      </c>
      <c r="W36" s="40">
        <v>0</v>
      </c>
      <c r="X36" s="40" t="str">
        <f>VLOOKUP(O36,[1]Hoja3!$A:$O,10,0)</f>
        <v xml:space="preserve">CENTRO                                  </v>
      </c>
      <c r="Y36" s="40">
        <v>0</v>
      </c>
      <c r="Z36" s="40" t="str">
        <f>VLOOKUP(O36,[1]Hoja3!$A:$O,12,0)</f>
        <v xml:space="preserve">CENTRO                                  </v>
      </c>
      <c r="AA36" s="40">
        <v>0</v>
      </c>
      <c r="AB36" s="37" t="str">
        <f>VLOOKUP(O36,[1]Hoja3!$A:$O,14,0)</f>
        <v>Tabasco</v>
      </c>
      <c r="AC36" s="37" t="str">
        <f>VLOOKUP(O36,[1]Hoja3!$A:$O,15,0)</f>
        <v>86150</v>
      </c>
      <c r="AD36" s="25" t="s">
        <v>296</v>
      </c>
      <c r="AE36" s="25" t="s">
        <v>296</v>
      </c>
      <c r="AF36" s="25" t="s">
        <v>296</v>
      </c>
      <c r="AG36" s="25" t="s">
        <v>296</v>
      </c>
      <c r="AH36" s="6" t="s">
        <v>461</v>
      </c>
      <c r="AI36" s="6" t="s">
        <v>463</v>
      </c>
      <c r="AJ36" s="6" t="s">
        <v>331</v>
      </c>
      <c r="AK36" s="31">
        <v>44806</v>
      </c>
      <c r="AL36" s="31">
        <v>44806</v>
      </c>
      <c r="AM36" s="31">
        <v>44816</v>
      </c>
      <c r="AN36" s="32">
        <v>44593.5</v>
      </c>
      <c r="AO36" s="29">
        <v>44593.5</v>
      </c>
      <c r="AP36" s="30">
        <v>0</v>
      </c>
      <c r="AQ36" s="30">
        <v>0</v>
      </c>
      <c r="AR36" s="27" t="s">
        <v>295</v>
      </c>
      <c r="AS36" s="27" t="s">
        <v>293</v>
      </c>
      <c r="AT36" s="27" t="s">
        <v>294</v>
      </c>
      <c r="AU36" s="6" t="s">
        <v>300</v>
      </c>
      <c r="AV36" s="41">
        <v>0</v>
      </c>
      <c r="AW36" s="31">
        <v>44806</v>
      </c>
      <c r="AX36" s="31">
        <v>44816</v>
      </c>
      <c r="AY36" s="27" t="s">
        <v>287</v>
      </c>
      <c r="AZ36" s="27" t="s">
        <v>287</v>
      </c>
      <c r="BA36" s="27" t="s">
        <v>292</v>
      </c>
      <c r="BB36" s="27" t="s">
        <v>292</v>
      </c>
      <c r="BC36" s="6">
        <v>1</v>
      </c>
      <c r="BD36" s="6" t="s">
        <v>254</v>
      </c>
      <c r="BE36" s="6">
        <v>1</v>
      </c>
      <c r="BF36" s="27" t="s">
        <v>291</v>
      </c>
      <c r="BG36" s="27" t="s">
        <v>287</v>
      </c>
      <c r="BH36" s="27" t="s">
        <v>287</v>
      </c>
      <c r="BI36" s="27" t="s">
        <v>287</v>
      </c>
      <c r="BJ36" s="27" t="s">
        <v>287</v>
      </c>
      <c r="BK36" s="10" t="s">
        <v>290</v>
      </c>
      <c r="BL36" s="16">
        <v>44967</v>
      </c>
      <c r="BM36" s="16">
        <v>44967</v>
      </c>
      <c r="BN36" s="6" t="s">
        <v>289</v>
      </c>
    </row>
    <row r="37" spans="1:66">
      <c r="A37" s="6">
        <v>2022</v>
      </c>
      <c r="B37" s="16">
        <v>44743</v>
      </c>
      <c r="C37" s="16">
        <v>44834</v>
      </c>
      <c r="D37" s="21" t="s">
        <v>148</v>
      </c>
      <c r="E37" s="22" t="s">
        <v>152</v>
      </c>
      <c r="F37" s="23" t="s">
        <v>155</v>
      </c>
      <c r="G37" s="6" t="s">
        <v>384</v>
      </c>
      <c r="H37" s="6" t="s">
        <v>409</v>
      </c>
      <c r="I37" s="24" t="s">
        <v>287</v>
      </c>
      <c r="J37" s="6" t="s">
        <v>300</v>
      </c>
      <c r="K37" s="6">
        <v>16</v>
      </c>
      <c r="L37" s="25" t="s">
        <v>288</v>
      </c>
      <c r="M37" s="25" t="s">
        <v>288</v>
      </c>
      <c r="N37" s="25" t="s">
        <v>288</v>
      </c>
      <c r="O37" s="6" t="s">
        <v>440</v>
      </c>
      <c r="P37" s="14" t="str">
        <f>VLOOKUP(O37,[1]Hoja3!$A:$B,2,0)</f>
        <v>CFH -211130-3Z5</v>
      </c>
      <c r="Q37" s="6" t="s">
        <v>163</v>
      </c>
      <c r="R37" s="6" t="str">
        <f>VLOOKUP(O37,[1]Hoja3!$A:$O,4,0)</f>
        <v>CIRCUITO VIVEROS SUR</v>
      </c>
      <c r="S37" s="37">
        <f>VLOOKUP(O37,[1]Hoja3!$A:$O,5,0)</f>
        <v>58</v>
      </c>
      <c r="T37" s="37">
        <f>VLOOKUP(O37,[1]Hoja3!$A:$O,6,0)</f>
        <v>0</v>
      </c>
      <c r="U37" s="37" t="s">
        <v>188</v>
      </c>
      <c r="V37" s="40" t="str">
        <f>VLOOKUP(O37,[1]Hoja3!$A:$O,8,0)</f>
        <v xml:space="preserve">U. HAB. ADOLFO LOPEZ MATEOS             </v>
      </c>
      <c r="W37" s="40">
        <v>0</v>
      </c>
      <c r="X37" s="40" t="str">
        <f>VLOOKUP(O37,[1]Hoja3!$A:$O,10,0)</f>
        <v>Ciudad de México</v>
      </c>
      <c r="Y37" s="40">
        <v>0</v>
      </c>
      <c r="Z37" s="40" t="str">
        <f>VLOOKUP(O37,[1]Hoja3!$A:$O,12,0)</f>
        <v xml:space="preserve">TLANEPANTLA DE BAZ                      </v>
      </c>
      <c r="AA37" s="40">
        <v>0</v>
      </c>
      <c r="AB37" s="37" t="str">
        <f>VLOOKUP(O37,[1]Hoja3!$A:$O,14,0)</f>
        <v>Ciudad de México</v>
      </c>
      <c r="AC37" s="37">
        <f>VLOOKUP(O37,[1]Hoja3!$A:$O,15,0)</f>
        <v>54070</v>
      </c>
      <c r="AD37" s="25" t="s">
        <v>296</v>
      </c>
      <c r="AE37" s="25" t="s">
        <v>296</v>
      </c>
      <c r="AF37" s="25" t="s">
        <v>296</v>
      </c>
      <c r="AG37" s="25" t="s">
        <v>296</v>
      </c>
      <c r="AH37" s="6" t="s">
        <v>461</v>
      </c>
      <c r="AI37" s="6" t="s">
        <v>463</v>
      </c>
      <c r="AJ37" s="6" t="s">
        <v>332</v>
      </c>
      <c r="AK37" s="31">
        <v>44809</v>
      </c>
      <c r="AL37" s="31">
        <v>44809</v>
      </c>
      <c r="AM37" s="31">
        <v>44819</v>
      </c>
      <c r="AN37" s="32">
        <v>464100</v>
      </c>
      <c r="AO37" s="29">
        <v>464100</v>
      </c>
      <c r="AP37" s="30">
        <v>0</v>
      </c>
      <c r="AQ37" s="30">
        <v>0</v>
      </c>
      <c r="AR37" s="27" t="s">
        <v>295</v>
      </c>
      <c r="AS37" s="27" t="s">
        <v>293</v>
      </c>
      <c r="AT37" s="27" t="s">
        <v>294</v>
      </c>
      <c r="AU37" s="6" t="s">
        <v>300</v>
      </c>
      <c r="AV37" s="41">
        <v>0</v>
      </c>
      <c r="AW37" s="31">
        <v>44809</v>
      </c>
      <c r="AX37" s="31">
        <v>44819</v>
      </c>
      <c r="AY37" s="27" t="s">
        <v>287</v>
      </c>
      <c r="AZ37" s="27" t="s">
        <v>287</v>
      </c>
      <c r="BA37" s="27" t="s">
        <v>292</v>
      </c>
      <c r="BB37" s="27" t="s">
        <v>292</v>
      </c>
      <c r="BC37" s="6">
        <v>1</v>
      </c>
      <c r="BD37" s="6" t="s">
        <v>254</v>
      </c>
      <c r="BE37" s="6">
        <v>1</v>
      </c>
      <c r="BF37" s="27" t="s">
        <v>291</v>
      </c>
      <c r="BG37" s="27" t="s">
        <v>287</v>
      </c>
      <c r="BH37" s="27" t="s">
        <v>287</v>
      </c>
      <c r="BI37" s="27" t="s">
        <v>287</v>
      </c>
      <c r="BJ37" s="27" t="s">
        <v>287</v>
      </c>
      <c r="BK37" s="10" t="s">
        <v>290</v>
      </c>
      <c r="BL37" s="16">
        <v>44967</v>
      </c>
      <c r="BM37" s="16">
        <v>44967</v>
      </c>
      <c r="BN37" s="6" t="s">
        <v>289</v>
      </c>
    </row>
    <row r="38" spans="1:66">
      <c r="A38" s="6">
        <v>2022</v>
      </c>
      <c r="B38" s="16">
        <v>44743</v>
      </c>
      <c r="C38" s="16">
        <v>44834</v>
      </c>
      <c r="D38" s="21" t="s">
        <v>148</v>
      </c>
      <c r="E38" s="22" t="s">
        <v>152</v>
      </c>
      <c r="F38" s="23" t="s">
        <v>155</v>
      </c>
      <c r="G38" s="6" t="s">
        <v>386</v>
      </c>
      <c r="H38" s="6" t="s">
        <v>409</v>
      </c>
      <c r="I38" s="24" t="s">
        <v>287</v>
      </c>
      <c r="J38" s="6" t="s">
        <v>300</v>
      </c>
      <c r="K38" s="6">
        <v>18</v>
      </c>
      <c r="L38" s="25" t="s">
        <v>288</v>
      </c>
      <c r="M38" s="25" t="s">
        <v>288</v>
      </c>
      <c r="N38" s="25" t="s">
        <v>288</v>
      </c>
      <c r="O38" s="6" t="s">
        <v>440</v>
      </c>
      <c r="P38" s="14" t="str">
        <f>VLOOKUP(O38,[1]Hoja3!$A:$B,2,0)</f>
        <v>CFH -211130-3Z5</v>
      </c>
      <c r="Q38" s="6" t="s">
        <v>163</v>
      </c>
      <c r="R38" s="6" t="str">
        <f>VLOOKUP(O38,[1]Hoja3!$A:$O,4,0)</f>
        <v>CIRCUITO VIVEROS SUR</v>
      </c>
      <c r="S38" s="37">
        <f>VLOOKUP(O38,[1]Hoja3!$A:$O,5,0)</f>
        <v>58</v>
      </c>
      <c r="T38" s="37">
        <f>VLOOKUP(O38,[1]Hoja3!$A:$O,6,0)</f>
        <v>0</v>
      </c>
      <c r="U38" s="37" t="s">
        <v>188</v>
      </c>
      <c r="V38" s="40" t="str">
        <f>VLOOKUP(O38,[1]Hoja3!$A:$O,8,0)</f>
        <v xml:space="preserve">U. HAB. ADOLFO LOPEZ MATEOS             </v>
      </c>
      <c r="W38" s="40">
        <v>0</v>
      </c>
      <c r="X38" s="40" t="str">
        <f>VLOOKUP(O38,[1]Hoja3!$A:$O,10,0)</f>
        <v>Ciudad de México</v>
      </c>
      <c r="Y38" s="40">
        <v>0</v>
      </c>
      <c r="Z38" s="40" t="str">
        <f>VLOOKUP(O38,[1]Hoja3!$A:$O,12,0)</f>
        <v xml:space="preserve">TLANEPANTLA DE BAZ                      </v>
      </c>
      <c r="AA38" s="40">
        <v>0</v>
      </c>
      <c r="AB38" s="37" t="str">
        <f>VLOOKUP(O38,[1]Hoja3!$A:$O,14,0)</f>
        <v>Ciudad de México</v>
      </c>
      <c r="AC38" s="37">
        <f>VLOOKUP(O38,[1]Hoja3!$A:$O,15,0)</f>
        <v>54070</v>
      </c>
      <c r="AD38" s="25" t="s">
        <v>296</v>
      </c>
      <c r="AE38" s="25" t="s">
        <v>296</v>
      </c>
      <c r="AF38" s="25" t="s">
        <v>296</v>
      </c>
      <c r="AG38" s="25" t="s">
        <v>296</v>
      </c>
      <c r="AH38" s="6" t="s">
        <v>461</v>
      </c>
      <c r="AI38" s="6" t="s">
        <v>463</v>
      </c>
      <c r="AJ38" s="6" t="s">
        <v>333</v>
      </c>
      <c r="AK38" s="31">
        <v>44809</v>
      </c>
      <c r="AL38" s="31">
        <v>44809</v>
      </c>
      <c r="AM38" s="31">
        <v>44819</v>
      </c>
      <c r="AN38" s="32">
        <v>8055.6</v>
      </c>
      <c r="AO38" s="29">
        <v>8055.6</v>
      </c>
      <c r="AP38" s="30">
        <v>0</v>
      </c>
      <c r="AQ38" s="30">
        <v>0</v>
      </c>
      <c r="AR38" s="27" t="s">
        <v>295</v>
      </c>
      <c r="AS38" s="27" t="s">
        <v>293</v>
      </c>
      <c r="AT38" s="27" t="s">
        <v>294</v>
      </c>
      <c r="AU38" s="6" t="s">
        <v>300</v>
      </c>
      <c r="AV38" s="41">
        <v>0</v>
      </c>
      <c r="AW38" s="31">
        <v>44809</v>
      </c>
      <c r="AX38" s="31">
        <v>44819</v>
      </c>
      <c r="AY38" s="27" t="s">
        <v>287</v>
      </c>
      <c r="AZ38" s="27" t="s">
        <v>287</v>
      </c>
      <c r="BA38" s="27" t="s">
        <v>292</v>
      </c>
      <c r="BB38" s="27" t="s">
        <v>292</v>
      </c>
      <c r="BC38" s="6">
        <v>1</v>
      </c>
      <c r="BD38" s="6" t="s">
        <v>254</v>
      </c>
      <c r="BE38" s="6">
        <v>1</v>
      </c>
      <c r="BF38" s="27" t="s">
        <v>291</v>
      </c>
      <c r="BG38" s="27" t="s">
        <v>287</v>
      </c>
      <c r="BH38" s="27" t="s">
        <v>287</v>
      </c>
      <c r="BI38" s="27" t="s">
        <v>287</v>
      </c>
      <c r="BJ38" s="27" t="s">
        <v>287</v>
      </c>
      <c r="BK38" s="10" t="s">
        <v>290</v>
      </c>
      <c r="BL38" s="16">
        <v>44967</v>
      </c>
      <c r="BM38" s="16">
        <v>44967</v>
      </c>
      <c r="BN38" s="6" t="s">
        <v>289</v>
      </c>
    </row>
    <row r="39" spans="1:66">
      <c r="A39" s="6">
        <v>2022</v>
      </c>
      <c r="B39" s="16">
        <v>44743</v>
      </c>
      <c r="C39" s="16">
        <v>44834</v>
      </c>
      <c r="D39" s="21" t="s">
        <v>148</v>
      </c>
      <c r="E39" s="22" t="s">
        <v>152</v>
      </c>
      <c r="F39" s="23" t="s">
        <v>155</v>
      </c>
      <c r="G39" s="6" t="s">
        <v>387</v>
      </c>
      <c r="H39" s="6" t="s">
        <v>409</v>
      </c>
      <c r="I39" s="24" t="s">
        <v>287</v>
      </c>
      <c r="J39" s="6" t="s">
        <v>300</v>
      </c>
      <c r="K39" s="6">
        <v>19</v>
      </c>
      <c r="L39" s="25" t="s">
        <v>288</v>
      </c>
      <c r="M39" s="25" t="s">
        <v>288</v>
      </c>
      <c r="N39" s="25" t="s">
        <v>288</v>
      </c>
      <c r="O39" s="6" t="s">
        <v>441</v>
      </c>
      <c r="P39" s="14" t="str">
        <f>VLOOKUP(O39,[1]Hoja3!$A:$B,2,0)</f>
        <v>AMI -090923-B30</v>
      </c>
      <c r="Q39" s="6" t="s">
        <v>163</v>
      </c>
      <c r="R39" s="6" t="str">
        <f>VLOOKUP(O39,[1]Hoja3!$A:$O,4,0)</f>
        <v xml:space="preserve">CALLE PLAN DE AYALA NUM. 3505                     </v>
      </c>
      <c r="S39" s="37">
        <f>VLOOKUP(O39,[1]Hoja3!$A:$O,5,0)</f>
        <v>3505</v>
      </c>
      <c r="T39" s="37">
        <f>VLOOKUP(O39,[1]Hoja3!$A:$O,6,0)</f>
        <v>0</v>
      </c>
      <c r="U39" s="37" t="s">
        <v>188</v>
      </c>
      <c r="V39" s="40" t="str">
        <f>VLOOKUP(O39,[1]Hoja3!$A:$O,8,0)</f>
        <v xml:space="preserve">ARCOS DE GUADALUPE                      </v>
      </c>
      <c r="W39" s="40">
        <v>0</v>
      </c>
      <c r="X39" s="40" t="str">
        <f>VLOOKUP(O39,[1]Hoja3!$A:$O,10,0)</f>
        <v xml:space="preserve">ZAPOPAN                                 </v>
      </c>
      <c r="Y39" s="40">
        <v>0</v>
      </c>
      <c r="Z39" s="40" t="str">
        <f>VLOOKUP(O39,[1]Hoja3!$A:$O,12,0)</f>
        <v xml:space="preserve">ZAPOPAN                                 </v>
      </c>
      <c r="AA39" s="40">
        <v>0</v>
      </c>
      <c r="AB39" s="37" t="str">
        <f>VLOOKUP(O39,[1]Hoja3!$A:$O,14,0)</f>
        <v>Jalisco</v>
      </c>
      <c r="AC39" s="37" t="str">
        <f>VLOOKUP(O39,[1]Hoja3!$A:$O,15,0)</f>
        <v xml:space="preserve">5609 </v>
      </c>
      <c r="AD39" s="25" t="s">
        <v>296</v>
      </c>
      <c r="AE39" s="25" t="s">
        <v>296</v>
      </c>
      <c r="AF39" s="25" t="s">
        <v>296</v>
      </c>
      <c r="AG39" s="25" t="s">
        <v>296</v>
      </c>
      <c r="AH39" s="6" t="s">
        <v>461</v>
      </c>
      <c r="AI39" s="6" t="s">
        <v>463</v>
      </c>
      <c r="AJ39" s="6" t="s">
        <v>334</v>
      </c>
      <c r="AK39" s="31">
        <v>44809</v>
      </c>
      <c r="AL39" s="31">
        <v>44809</v>
      </c>
      <c r="AM39" s="31">
        <v>44819</v>
      </c>
      <c r="AN39" s="32">
        <v>110000</v>
      </c>
      <c r="AO39" s="29">
        <v>110000</v>
      </c>
      <c r="AP39" s="30">
        <v>0</v>
      </c>
      <c r="AQ39" s="30">
        <v>0</v>
      </c>
      <c r="AR39" s="27" t="s">
        <v>295</v>
      </c>
      <c r="AS39" s="27" t="s">
        <v>293</v>
      </c>
      <c r="AT39" s="27" t="s">
        <v>294</v>
      </c>
      <c r="AU39" s="6" t="s">
        <v>300</v>
      </c>
      <c r="AV39" s="41">
        <v>0</v>
      </c>
      <c r="AW39" s="31">
        <v>44809</v>
      </c>
      <c r="AX39" s="31">
        <v>44819</v>
      </c>
      <c r="AY39" s="27" t="s">
        <v>287</v>
      </c>
      <c r="AZ39" s="27" t="s">
        <v>287</v>
      </c>
      <c r="BA39" s="27" t="s">
        <v>292</v>
      </c>
      <c r="BB39" s="27" t="s">
        <v>292</v>
      </c>
      <c r="BC39" s="6">
        <v>1</v>
      </c>
      <c r="BD39" s="6" t="s">
        <v>254</v>
      </c>
      <c r="BE39" s="6">
        <v>1</v>
      </c>
      <c r="BF39" s="27" t="s">
        <v>291</v>
      </c>
      <c r="BG39" s="27" t="s">
        <v>287</v>
      </c>
      <c r="BH39" s="27" t="s">
        <v>287</v>
      </c>
      <c r="BI39" s="27" t="s">
        <v>287</v>
      </c>
      <c r="BJ39" s="27" t="s">
        <v>287</v>
      </c>
      <c r="BK39" s="10" t="s">
        <v>290</v>
      </c>
      <c r="BL39" s="16">
        <v>44967</v>
      </c>
      <c r="BM39" s="16">
        <v>44967</v>
      </c>
      <c r="BN39" s="6" t="s">
        <v>289</v>
      </c>
    </row>
    <row r="40" spans="1:66">
      <c r="A40" s="6">
        <v>2022</v>
      </c>
      <c r="B40" s="16">
        <v>44743</v>
      </c>
      <c r="C40" s="16">
        <v>44834</v>
      </c>
      <c r="D40" s="21" t="s">
        <v>148</v>
      </c>
      <c r="E40" s="22" t="s">
        <v>152</v>
      </c>
      <c r="F40" s="23" t="s">
        <v>155</v>
      </c>
      <c r="G40" s="6" t="s">
        <v>387</v>
      </c>
      <c r="H40" s="6" t="s">
        <v>409</v>
      </c>
      <c r="I40" s="24" t="s">
        <v>287</v>
      </c>
      <c r="J40" s="6" t="s">
        <v>300</v>
      </c>
      <c r="K40" s="6">
        <v>19</v>
      </c>
      <c r="L40" s="25" t="s">
        <v>288</v>
      </c>
      <c r="M40" s="25" t="s">
        <v>288</v>
      </c>
      <c r="N40" s="25" t="s">
        <v>288</v>
      </c>
      <c r="O40" s="6" t="s">
        <v>427</v>
      </c>
      <c r="P40" s="14" t="str">
        <f>VLOOKUP(O40,[1]Hoja3!$A:$B,2,0)</f>
        <v>FMA -930118-1B1</v>
      </c>
      <c r="Q40" s="6" t="s">
        <v>163</v>
      </c>
      <c r="R40" s="6" t="str">
        <f>VLOOKUP(O40,[1]Hoja3!$A:$O,4,0)</f>
        <v xml:space="preserve">CALZ. VIADUCTO TLALPAN NUM. 3222                  </v>
      </c>
      <c r="S40" s="37">
        <f>VLOOKUP(O40,[1]Hoja3!$A:$O,5,0)</f>
        <v>3222</v>
      </c>
      <c r="T40" s="37">
        <f>VLOOKUP(O40,[1]Hoja3!$A:$O,6,0)</f>
        <v>0</v>
      </c>
      <c r="U40" s="37" t="s">
        <v>188</v>
      </c>
      <c r="V40" s="40" t="str">
        <f>VLOOKUP(O40,[1]Hoja3!$A:$O,8,0)</f>
        <v xml:space="preserve">VIEJO EJIDO DE STA. URSULA COAPA        </v>
      </c>
      <c r="W40" s="40">
        <v>0</v>
      </c>
      <c r="X40" s="40" t="str">
        <f>VLOOKUP(O40,[1]Hoja3!$A:$O,10,0)</f>
        <v>Ciudad de México</v>
      </c>
      <c r="Y40" s="40">
        <v>0</v>
      </c>
      <c r="Z40" s="40" t="str">
        <f>VLOOKUP(O40,[1]Hoja3!$A:$O,12,0)</f>
        <v xml:space="preserve">COYOACAN                                </v>
      </c>
      <c r="AA40" s="40">
        <v>0</v>
      </c>
      <c r="AB40" s="37" t="str">
        <f>VLOOKUP(O40,[1]Hoja3!$A:$O,14,0)</f>
        <v>Ciudad de México</v>
      </c>
      <c r="AC40" s="37" t="str">
        <f>VLOOKUP(O40,[1]Hoja3!$A:$O,15,0)</f>
        <v>04980</v>
      </c>
      <c r="AD40" s="25" t="s">
        <v>296</v>
      </c>
      <c r="AE40" s="25" t="s">
        <v>296</v>
      </c>
      <c r="AF40" s="25" t="s">
        <v>296</v>
      </c>
      <c r="AG40" s="25" t="s">
        <v>296</v>
      </c>
      <c r="AH40" s="6" t="s">
        <v>461</v>
      </c>
      <c r="AI40" s="6" t="s">
        <v>463</v>
      </c>
      <c r="AJ40" s="6" t="s">
        <v>335</v>
      </c>
      <c r="AK40" s="31">
        <v>44809</v>
      </c>
      <c r="AL40" s="31">
        <v>44809</v>
      </c>
      <c r="AM40" s="31">
        <v>44819</v>
      </c>
      <c r="AN40" s="32">
        <v>232260.84</v>
      </c>
      <c r="AO40" s="29">
        <v>232260.84</v>
      </c>
      <c r="AP40" s="30">
        <v>0</v>
      </c>
      <c r="AQ40" s="30">
        <v>0</v>
      </c>
      <c r="AR40" s="27" t="s">
        <v>295</v>
      </c>
      <c r="AS40" s="27" t="s">
        <v>293</v>
      </c>
      <c r="AT40" s="27" t="s">
        <v>294</v>
      </c>
      <c r="AU40" s="6" t="s">
        <v>300</v>
      </c>
      <c r="AV40" s="41">
        <v>0</v>
      </c>
      <c r="AW40" s="31">
        <v>44809</v>
      </c>
      <c r="AX40" s="31">
        <v>44819</v>
      </c>
      <c r="AY40" s="27" t="s">
        <v>287</v>
      </c>
      <c r="AZ40" s="27" t="s">
        <v>287</v>
      </c>
      <c r="BA40" s="27" t="s">
        <v>292</v>
      </c>
      <c r="BB40" s="27" t="s">
        <v>292</v>
      </c>
      <c r="BC40" s="6">
        <v>1</v>
      </c>
      <c r="BD40" s="6" t="s">
        <v>254</v>
      </c>
      <c r="BE40" s="6">
        <v>1</v>
      </c>
      <c r="BF40" s="27" t="s">
        <v>291</v>
      </c>
      <c r="BG40" s="27" t="s">
        <v>287</v>
      </c>
      <c r="BH40" s="27" t="s">
        <v>287</v>
      </c>
      <c r="BI40" s="27" t="s">
        <v>287</v>
      </c>
      <c r="BJ40" s="27" t="s">
        <v>287</v>
      </c>
      <c r="BK40" s="10" t="s">
        <v>290</v>
      </c>
      <c r="BL40" s="16">
        <v>44967</v>
      </c>
      <c r="BM40" s="16">
        <v>44967</v>
      </c>
      <c r="BN40" s="6" t="s">
        <v>289</v>
      </c>
    </row>
    <row r="41" spans="1:66">
      <c r="A41" s="6">
        <v>2022</v>
      </c>
      <c r="B41" s="16">
        <v>44743</v>
      </c>
      <c r="C41" s="16">
        <v>44834</v>
      </c>
      <c r="D41" s="21" t="s">
        <v>148</v>
      </c>
      <c r="E41" s="22" t="s">
        <v>152</v>
      </c>
      <c r="F41" s="23" t="s">
        <v>155</v>
      </c>
      <c r="G41" s="6" t="s">
        <v>387</v>
      </c>
      <c r="H41" s="6" t="s">
        <v>409</v>
      </c>
      <c r="I41" s="24" t="s">
        <v>287</v>
      </c>
      <c r="J41" s="6" t="s">
        <v>300</v>
      </c>
      <c r="K41" s="6">
        <v>19</v>
      </c>
      <c r="L41" s="25" t="s">
        <v>288</v>
      </c>
      <c r="M41" s="25" t="s">
        <v>288</v>
      </c>
      <c r="N41" s="25" t="s">
        <v>288</v>
      </c>
      <c r="O41" s="6" t="s">
        <v>442</v>
      </c>
      <c r="P41" s="14" t="str">
        <f>VLOOKUP(O41,[1]Hoja3!$A:$B,2,0)</f>
        <v>FAS -140616-9P8</v>
      </c>
      <c r="Q41" s="6" t="s">
        <v>163</v>
      </c>
      <c r="R41" s="6" t="str">
        <f>VLOOKUP(O41,[1]Hoja3!$A:$O,4,0)</f>
        <v>AVENIDA CUAUHTEMOC</v>
      </c>
      <c r="S41" s="37">
        <f>VLOOKUP(O41,[1]Hoja3!$A:$O,5,0)</f>
        <v>1202</v>
      </c>
      <c r="T41" s="37" t="str">
        <f>VLOOKUP(O41,[1]Hoja3!$A:$O,6,0)</f>
        <v>Interior 5</v>
      </c>
      <c r="U41" s="37" t="s">
        <v>188</v>
      </c>
      <c r="V41" s="40" t="str">
        <f>VLOOKUP(O41,[1]Hoja3!$A:$O,8,0)</f>
        <v xml:space="preserve">SANTA CRUZ ATOYAC                       </v>
      </c>
      <c r="W41" s="40">
        <v>0</v>
      </c>
      <c r="X41" s="40" t="str">
        <f>VLOOKUP(O41,[1]Hoja3!$A:$O,10,0)</f>
        <v>Ciudad de México</v>
      </c>
      <c r="Y41" s="40">
        <v>0</v>
      </c>
      <c r="Z41" s="40" t="str">
        <f>VLOOKUP(O41,[1]Hoja3!$A:$O,12,0)</f>
        <v xml:space="preserve">BENITO JUAREZ                           </v>
      </c>
      <c r="AA41" s="40">
        <v>0</v>
      </c>
      <c r="AB41" s="37" t="str">
        <f>VLOOKUP(O41,[1]Hoja3!$A:$O,14,0)</f>
        <v>Ciudad de México</v>
      </c>
      <c r="AC41" s="37" t="str">
        <f>VLOOKUP(O41,[1]Hoja3!$A:$O,15,0)</f>
        <v>03310</v>
      </c>
      <c r="AD41" s="25" t="s">
        <v>296</v>
      </c>
      <c r="AE41" s="25" t="s">
        <v>296</v>
      </c>
      <c r="AF41" s="25" t="s">
        <v>296</v>
      </c>
      <c r="AG41" s="25" t="s">
        <v>296</v>
      </c>
      <c r="AH41" s="6" t="s">
        <v>461</v>
      </c>
      <c r="AI41" s="6" t="s">
        <v>463</v>
      </c>
      <c r="AJ41" s="6" t="s">
        <v>336</v>
      </c>
      <c r="AK41" s="31">
        <v>44809</v>
      </c>
      <c r="AL41" s="31">
        <v>44809</v>
      </c>
      <c r="AM41" s="31">
        <v>44819</v>
      </c>
      <c r="AN41" s="32">
        <v>216480</v>
      </c>
      <c r="AO41" s="29">
        <v>216480</v>
      </c>
      <c r="AP41" s="30">
        <v>0</v>
      </c>
      <c r="AQ41" s="30">
        <v>0</v>
      </c>
      <c r="AR41" s="27" t="s">
        <v>295</v>
      </c>
      <c r="AS41" s="27" t="s">
        <v>293</v>
      </c>
      <c r="AT41" s="27" t="s">
        <v>294</v>
      </c>
      <c r="AU41" s="6" t="s">
        <v>300</v>
      </c>
      <c r="AV41" s="41">
        <v>0</v>
      </c>
      <c r="AW41" s="31">
        <v>44809</v>
      </c>
      <c r="AX41" s="31">
        <v>44819</v>
      </c>
      <c r="AY41" s="27" t="s">
        <v>287</v>
      </c>
      <c r="AZ41" s="27" t="s">
        <v>287</v>
      </c>
      <c r="BA41" s="27" t="s">
        <v>292</v>
      </c>
      <c r="BB41" s="27" t="s">
        <v>292</v>
      </c>
      <c r="BC41" s="6">
        <v>1</v>
      </c>
      <c r="BD41" s="6" t="s">
        <v>254</v>
      </c>
      <c r="BE41" s="6">
        <v>1</v>
      </c>
      <c r="BF41" s="27" t="s">
        <v>291</v>
      </c>
      <c r="BG41" s="27" t="s">
        <v>287</v>
      </c>
      <c r="BH41" s="27" t="s">
        <v>287</v>
      </c>
      <c r="BI41" s="27" t="s">
        <v>287</v>
      </c>
      <c r="BJ41" s="27" t="s">
        <v>287</v>
      </c>
      <c r="BK41" s="10" t="s">
        <v>290</v>
      </c>
      <c r="BL41" s="16">
        <v>44967</v>
      </c>
      <c r="BM41" s="16">
        <v>44967</v>
      </c>
      <c r="BN41" s="6" t="s">
        <v>289</v>
      </c>
    </row>
    <row r="42" spans="1:66">
      <c r="A42" s="6">
        <v>2022</v>
      </c>
      <c r="B42" s="16">
        <v>44743</v>
      </c>
      <c r="C42" s="16">
        <v>44834</v>
      </c>
      <c r="D42" s="21" t="s">
        <v>148</v>
      </c>
      <c r="E42" s="22" t="s">
        <v>152</v>
      </c>
      <c r="F42" s="23" t="s">
        <v>155</v>
      </c>
      <c r="G42" s="6" t="s">
        <v>387</v>
      </c>
      <c r="H42" s="6" t="s">
        <v>409</v>
      </c>
      <c r="I42" s="24" t="s">
        <v>287</v>
      </c>
      <c r="J42" s="6" t="s">
        <v>300</v>
      </c>
      <c r="K42" s="6">
        <v>19</v>
      </c>
      <c r="L42" s="25" t="s">
        <v>288</v>
      </c>
      <c r="M42" s="25" t="s">
        <v>288</v>
      </c>
      <c r="N42" s="25" t="s">
        <v>288</v>
      </c>
      <c r="O42" s="6" t="s">
        <v>442</v>
      </c>
      <c r="P42" s="14" t="str">
        <f>VLOOKUP(O42,[1]Hoja3!$A:$B,2,0)</f>
        <v>FAS -140616-9P8</v>
      </c>
      <c r="Q42" s="6" t="s">
        <v>163</v>
      </c>
      <c r="R42" s="6" t="str">
        <f>VLOOKUP(O42,[1]Hoja3!$A:$O,4,0)</f>
        <v>AVENIDA CUAUHTEMOC</v>
      </c>
      <c r="S42" s="37">
        <f>VLOOKUP(O42,[1]Hoja3!$A:$O,5,0)</f>
        <v>1202</v>
      </c>
      <c r="T42" s="37" t="str">
        <f>VLOOKUP(O42,[1]Hoja3!$A:$O,6,0)</f>
        <v>Interior 5</v>
      </c>
      <c r="U42" s="37" t="s">
        <v>188</v>
      </c>
      <c r="V42" s="40" t="str">
        <f>VLOOKUP(O42,[1]Hoja3!$A:$O,8,0)</f>
        <v xml:space="preserve">SANTA CRUZ ATOYAC                       </v>
      </c>
      <c r="W42" s="40">
        <v>0</v>
      </c>
      <c r="X42" s="40" t="str">
        <f>VLOOKUP(O42,[1]Hoja3!$A:$O,10,0)</f>
        <v>Ciudad de México</v>
      </c>
      <c r="Y42" s="40">
        <v>0</v>
      </c>
      <c r="Z42" s="40" t="str">
        <f>VLOOKUP(O42,[1]Hoja3!$A:$O,12,0)</f>
        <v xml:space="preserve">BENITO JUAREZ                           </v>
      </c>
      <c r="AA42" s="40">
        <v>0</v>
      </c>
      <c r="AB42" s="37" t="str">
        <f>VLOOKUP(O42,[1]Hoja3!$A:$O,14,0)</f>
        <v>Ciudad de México</v>
      </c>
      <c r="AC42" s="37" t="str">
        <f>VLOOKUP(O42,[1]Hoja3!$A:$O,15,0)</f>
        <v>03310</v>
      </c>
      <c r="AD42" s="25" t="s">
        <v>296</v>
      </c>
      <c r="AE42" s="25" t="s">
        <v>296</v>
      </c>
      <c r="AF42" s="25" t="s">
        <v>296</v>
      </c>
      <c r="AG42" s="25" t="s">
        <v>296</v>
      </c>
      <c r="AH42" s="6" t="s">
        <v>461</v>
      </c>
      <c r="AI42" s="6" t="s">
        <v>463</v>
      </c>
      <c r="AJ42" s="6" t="s">
        <v>337</v>
      </c>
      <c r="AK42" s="31">
        <v>44809</v>
      </c>
      <c r="AL42" s="31">
        <v>44809</v>
      </c>
      <c r="AM42" s="31">
        <v>44819</v>
      </c>
      <c r="AN42" s="32">
        <v>527040</v>
      </c>
      <c r="AO42" s="29">
        <v>527040</v>
      </c>
      <c r="AP42" s="30">
        <v>0</v>
      </c>
      <c r="AQ42" s="30">
        <v>0</v>
      </c>
      <c r="AR42" s="27" t="s">
        <v>295</v>
      </c>
      <c r="AS42" s="27" t="s">
        <v>293</v>
      </c>
      <c r="AT42" s="27" t="s">
        <v>294</v>
      </c>
      <c r="AU42" s="6" t="s">
        <v>300</v>
      </c>
      <c r="AV42" s="41">
        <v>0</v>
      </c>
      <c r="AW42" s="31">
        <v>44809</v>
      </c>
      <c r="AX42" s="31">
        <v>44819</v>
      </c>
      <c r="AY42" s="27" t="s">
        <v>287</v>
      </c>
      <c r="AZ42" s="27" t="s">
        <v>287</v>
      </c>
      <c r="BA42" s="27" t="s">
        <v>292</v>
      </c>
      <c r="BB42" s="27" t="s">
        <v>292</v>
      </c>
      <c r="BC42" s="6">
        <v>1</v>
      </c>
      <c r="BD42" s="6" t="s">
        <v>254</v>
      </c>
      <c r="BE42" s="6">
        <v>1</v>
      </c>
      <c r="BF42" s="27" t="s">
        <v>291</v>
      </c>
      <c r="BG42" s="27" t="s">
        <v>287</v>
      </c>
      <c r="BH42" s="27" t="s">
        <v>287</v>
      </c>
      <c r="BI42" s="27" t="s">
        <v>287</v>
      </c>
      <c r="BJ42" s="27" t="s">
        <v>287</v>
      </c>
      <c r="BK42" s="10" t="s">
        <v>290</v>
      </c>
      <c r="BL42" s="16">
        <v>44967</v>
      </c>
      <c r="BM42" s="16">
        <v>44967</v>
      </c>
      <c r="BN42" s="6" t="s">
        <v>289</v>
      </c>
    </row>
    <row r="43" spans="1:66">
      <c r="A43" s="6">
        <v>2022</v>
      </c>
      <c r="B43" s="16">
        <v>44743</v>
      </c>
      <c r="C43" s="16">
        <v>44834</v>
      </c>
      <c r="D43" s="21" t="s">
        <v>148</v>
      </c>
      <c r="E43" s="22" t="s">
        <v>152</v>
      </c>
      <c r="F43" s="23" t="s">
        <v>155</v>
      </c>
      <c r="G43" s="6" t="s">
        <v>387</v>
      </c>
      <c r="H43" s="6" t="s">
        <v>409</v>
      </c>
      <c r="I43" s="24" t="s">
        <v>287</v>
      </c>
      <c r="J43" s="6" t="s">
        <v>300</v>
      </c>
      <c r="K43" s="6">
        <v>19</v>
      </c>
      <c r="L43" s="25" t="s">
        <v>288</v>
      </c>
      <c r="M43" s="25" t="s">
        <v>288</v>
      </c>
      <c r="N43" s="25" t="s">
        <v>288</v>
      </c>
      <c r="O43" s="6" t="s">
        <v>427</v>
      </c>
      <c r="P43" s="14" t="str">
        <f>VLOOKUP(O43,[1]Hoja3!$A:$B,2,0)</f>
        <v>FMA -930118-1B1</v>
      </c>
      <c r="Q43" s="6" t="s">
        <v>163</v>
      </c>
      <c r="R43" s="6" t="str">
        <f>VLOOKUP(O43,[1]Hoja3!$A:$O,4,0)</f>
        <v xml:space="preserve">CALZ. VIADUCTO TLALPAN NUM. 3222                  </v>
      </c>
      <c r="S43" s="37">
        <f>VLOOKUP(O43,[1]Hoja3!$A:$O,5,0)</f>
        <v>3222</v>
      </c>
      <c r="T43" s="37">
        <f>VLOOKUP(O43,[1]Hoja3!$A:$O,6,0)</f>
        <v>0</v>
      </c>
      <c r="U43" s="37" t="s">
        <v>188</v>
      </c>
      <c r="V43" s="40" t="str">
        <f>VLOOKUP(O43,[1]Hoja3!$A:$O,8,0)</f>
        <v xml:space="preserve">VIEJO EJIDO DE STA. URSULA COAPA        </v>
      </c>
      <c r="W43" s="40">
        <v>0</v>
      </c>
      <c r="X43" s="40" t="str">
        <f>VLOOKUP(O43,[1]Hoja3!$A:$O,10,0)</f>
        <v>Ciudad de México</v>
      </c>
      <c r="Y43" s="40">
        <v>0</v>
      </c>
      <c r="Z43" s="40" t="str">
        <f>VLOOKUP(O43,[1]Hoja3!$A:$O,12,0)</f>
        <v xml:space="preserve">COYOACAN                                </v>
      </c>
      <c r="AA43" s="40">
        <v>0</v>
      </c>
      <c r="AB43" s="37" t="str">
        <f>VLOOKUP(O43,[1]Hoja3!$A:$O,14,0)</f>
        <v>Ciudad de México</v>
      </c>
      <c r="AC43" s="37" t="str">
        <f>VLOOKUP(O43,[1]Hoja3!$A:$O,15,0)</f>
        <v>04980</v>
      </c>
      <c r="AD43" s="25" t="s">
        <v>296</v>
      </c>
      <c r="AE43" s="25" t="s">
        <v>296</v>
      </c>
      <c r="AF43" s="25" t="s">
        <v>296</v>
      </c>
      <c r="AG43" s="25" t="s">
        <v>296</v>
      </c>
      <c r="AH43" s="6" t="s">
        <v>461</v>
      </c>
      <c r="AI43" s="6" t="s">
        <v>463</v>
      </c>
      <c r="AJ43" s="6" t="s">
        <v>338</v>
      </c>
      <c r="AK43" s="31">
        <v>44810</v>
      </c>
      <c r="AL43" s="31">
        <v>44810</v>
      </c>
      <c r="AM43" s="31">
        <v>44820</v>
      </c>
      <c r="AN43" s="32">
        <v>402425.7</v>
      </c>
      <c r="AO43" s="29">
        <v>402425.7</v>
      </c>
      <c r="AP43" s="30">
        <v>0</v>
      </c>
      <c r="AQ43" s="30">
        <v>0</v>
      </c>
      <c r="AR43" s="27" t="s">
        <v>295</v>
      </c>
      <c r="AS43" s="27" t="s">
        <v>293</v>
      </c>
      <c r="AT43" s="27" t="s">
        <v>294</v>
      </c>
      <c r="AU43" s="6" t="s">
        <v>300</v>
      </c>
      <c r="AV43" s="41">
        <v>0</v>
      </c>
      <c r="AW43" s="31">
        <v>44810</v>
      </c>
      <c r="AX43" s="31">
        <v>44820</v>
      </c>
      <c r="AY43" s="27" t="s">
        <v>287</v>
      </c>
      <c r="AZ43" s="27" t="s">
        <v>287</v>
      </c>
      <c r="BA43" s="27" t="s">
        <v>292</v>
      </c>
      <c r="BB43" s="27" t="s">
        <v>292</v>
      </c>
      <c r="BC43" s="6">
        <v>1</v>
      </c>
      <c r="BD43" s="6" t="s">
        <v>254</v>
      </c>
      <c r="BE43" s="6">
        <v>1</v>
      </c>
      <c r="BF43" s="27" t="s">
        <v>291</v>
      </c>
      <c r="BG43" s="27" t="s">
        <v>287</v>
      </c>
      <c r="BH43" s="27" t="s">
        <v>287</v>
      </c>
      <c r="BI43" s="27" t="s">
        <v>287</v>
      </c>
      <c r="BJ43" s="27" t="s">
        <v>287</v>
      </c>
      <c r="BK43" s="10" t="s">
        <v>290</v>
      </c>
      <c r="BL43" s="16">
        <v>44967</v>
      </c>
      <c r="BM43" s="16">
        <v>44967</v>
      </c>
      <c r="BN43" s="6" t="s">
        <v>289</v>
      </c>
    </row>
    <row r="44" spans="1:66">
      <c r="A44" s="6">
        <v>2022</v>
      </c>
      <c r="B44" s="16">
        <v>44743</v>
      </c>
      <c r="C44" s="16">
        <v>44834</v>
      </c>
      <c r="D44" s="21" t="s">
        <v>148</v>
      </c>
      <c r="E44" s="22" t="s">
        <v>152</v>
      </c>
      <c r="F44" s="23" t="s">
        <v>155</v>
      </c>
      <c r="G44" s="6" t="s">
        <v>388</v>
      </c>
      <c r="H44" s="6" t="s">
        <v>409</v>
      </c>
      <c r="I44" s="24" t="s">
        <v>287</v>
      </c>
      <c r="J44" s="6" t="s">
        <v>300</v>
      </c>
      <c r="K44" s="6">
        <v>21</v>
      </c>
      <c r="L44" s="25" t="s">
        <v>288</v>
      </c>
      <c r="M44" s="25" t="s">
        <v>288</v>
      </c>
      <c r="N44" s="25" t="s">
        <v>288</v>
      </c>
      <c r="O44" s="6" t="s">
        <v>443</v>
      </c>
      <c r="P44" s="14" t="str">
        <f>VLOOKUP(O44,[1]Hoja3!$A:$B,2,0)</f>
        <v>WHO -201216-QQ3</v>
      </c>
      <c r="Q44" s="6" t="s">
        <v>163</v>
      </c>
      <c r="R44" s="6" t="str">
        <f>VLOOKUP(O44,[1]Hoja3!$A:$O,4,0)</f>
        <v>ESTEBAN CORONADO</v>
      </c>
      <c r="S44" s="37">
        <f>VLOOKUP(O44,[1]Hoja3!$A:$O,5,0)</f>
        <v>58</v>
      </c>
      <c r="T44" s="37">
        <f>VLOOKUP(O44,[1]Hoja3!$A:$O,6,0)</f>
        <v>0</v>
      </c>
      <c r="U44" s="37" t="s">
        <v>188</v>
      </c>
      <c r="V44" s="40" t="str">
        <f>VLOOKUP(O44,[1]Hoja3!$A:$O,8,0)</f>
        <v xml:space="preserve">PEÑON D ELOS BAÑOS                      </v>
      </c>
      <c r="W44" s="40">
        <v>0</v>
      </c>
      <c r="X44" s="40" t="str">
        <f>VLOOKUP(O44,[1]Hoja3!$A:$O,10,0)</f>
        <v>Ciudad de México</v>
      </c>
      <c r="Y44" s="40">
        <v>0</v>
      </c>
      <c r="Z44" s="40" t="str">
        <f>VLOOKUP(O44,[1]Hoja3!$A:$O,12,0)</f>
        <v xml:space="preserve">CIUDAD DE MEXICO                        </v>
      </c>
      <c r="AA44" s="40">
        <v>0</v>
      </c>
      <c r="AB44" s="37" t="str">
        <f>VLOOKUP(O44,[1]Hoja3!$A:$O,14,0)</f>
        <v>Ciudad de México</v>
      </c>
      <c r="AC44" s="37" t="str">
        <f>VLOOKUP(O44,[1]Hoja3!$A:$O,15,0)</f>
        <v>15520</v>
      </c>
      <c r="AD44" s="25" t="s">
        <v>296</v>
      </c>
      <c r="AE44" s="25" t="s">
        <v>296</v>
      </c>
      <c r="AF44" s="25" t="s">
        <v>296</v>
      </c>
      <c r="AG44" s="25" t="s">
        <v>296</v>
      </c>
      <c r="AH44" s="6" t="s">
        <v>461</v>
      </c>
      <c r="AI44" s="6" t="s">
        <v>463</v>
      </c>
      <c r="AJ44" s="6" t="s">
        <v>339</v>
      </c>
      <c r="AK44" s="31">
        <v>44811</v>
      </c>
      <c r="AL44" s="31">
        <v>44811</v>
      </c>
      <c r="AM44" s="31">
        <v>44821</v>
      </c>
      <c r="AN44" s="32">
        <v>4088688.1</v>
      </c>
      <c r="AO44" s="29">
        <v>4088688.1</v>
      </c>
      <c r="AP44" s="30">
        <v>0</v>
      </c>
      <c r="AQ44" s="30">
        <v>0</v>
      </c>
      <c r="AR44" s="27" t="s">
        <v>295</v>
      </c>
      <c r="AS44" s="27" t="s">
        <v>293</v>
      </c>
      <c r="AT44" s="27" t="s">
        <v>294</v>
      </c>
      <c r="AU44" s="6" t="s">
        <v>300</v>
      </c>
      <c r="AV44" s="41">
        <v>0</v>
      </c>
      <c r="AW44" s="31">
        <v>44811</v>
      </c>
      <c r="AX44" s="31">
        <v>44821</v>
      </c>
      <c r="AY44" s="27" t="s">
        <v>287</v>
      </c>
      <c r="AZ44" s="27" t="s">
        <v>287</v>
      </c>
      <c r="BA44" s="27" t="s">
        <v>292</v>
      </c>
      <c r="BB44" s="27" t="s">
        <v>292</v>
      </c>
      <c r="BC44" s="6">
        <v>1</v>
      </c>
      <c r="BD44" s="6" t="s">
        <v>254</v>
      </c>
      <c r="BE44" s="6">
        <v>1</v>
      </c>
      <c r="BF44" s="27" t="s">
        <v>291</v>
      </c>
      <c r="BG44" s="27" t="s">
        <v>287</v>
      </c>
      <c r="BH44" s="27" t="s">
        <v>287</v>
      </c>
      <c r="BI44" s="27" t="s">
        <v>287</v>
      </c>
      <c r="BJ44" s="27" t="s">
        <v>287</v>
      </c>
      <c r="BK44" s="10" t="s">
        <v>290</v>
      </c>
      <c r="BL44" s="16">
        <v>44967</v>
      </c>
      <c r="BM44" s="16">
        <v>44967</v>
      </c>
      <c r="BN44" s="6" t="s">
        <v>289</v>
      </c>
    </row>
    <row r="45" spans="1:66">
      <c r="A45" s="6">
        <v>2022</v>
      </c>
      <c r="B45" s="16">
        <v>44743</v>
      </c>
      <c r="C45" s="16">
        <v>44834</v>
      </c>
      <c r="D45" s="21" t="s">
        <v>148</v>
      </c>
      <c r="E45" s="22" t="s">
        <v>152</v>
      </c>
      <c r="F45" s="23" t="s">
        <v>155</v>
      </c>
      <c r="G45" s="6" t="s">
        <v>388</v>
      </c>
      <c r="H45" s="6" t="s">
        <v>409</v>
      </c>
      <c r="I45" s="24" t="s">
        <v>287</v>
      </c>
      <c r="J45" s="6" t="s">
        <v>300</v>
      </c>
      <c r="K45" s="6">
        <v>21</v>
      </c>
      <c r="L45" s="25" t="s">
        <v>288</v>
      </c>
      <c r="M45" s="25" t="s">
        <v>288</v>
      </c>
      <c r="N45" s="25" t="s">
        <v>288</v>
      </c>
      <c r="O45" s="6" t="s">
        <v>443</v>
      </c>
      <c r="P45" s="14" t="str">
        <f>VLOOKUP(O45,[1]Hoja3!$A:$B,2,0)</f>
        <v>WHO -201216-QQ3</v>
      </c>
      <c r="Q45" s="6" t="s">
        <v>163</v>
      </c>
      <c r="R45" s="6" t="str">
        <f>VLOOKUP(O45,[1]Hoja3!$A:$O,4,0)</f>
        <v>ESTEBAN CORONADO</v>
      </c>
      <c r="S45" s="37">
        <f>VLOOKUP(O45,[1]Hoja3!$A:$O,5,0)</f>
        <v>58</v>
      </c>
      <c r="T45" s="37">
        <f>VLOOKUP(O45,[1]Hoja3!$A:$O,6,0)</f>
        <v>0</v>
      </c>
      <c r="U45" s="37" t="s">
        <v>188</v>
      </c>
      <c r="V45" s="40" t="str">
        <f>VLOOKUP(O45,[1]Hoja3!$A:$O,8,0)</f>
        <v xml:space="preserve">PEÑON D ELOS BAÑOS                      </v>
      </c>
      <c r="W45" s="40">
        <v>0</v>
      </c>
      <c r="X45" s="40" t="str">
        <f>VLOOKUP(O45,[1]Hoja3!$A:$O,10,0)</f>
        <v>Ciudad de México</v>
      </c>
      <c r="Y45" s="40">
        <v>0</v>
      </c>
      <c r="Z45" s="40" t="str">
        <f>VLOOKUP(O45,[1]Hoja3!$A:$O,12,0)</f>
        <v xml:space="preserve">CIUDAD DE MEXICO                        </v>
      </c>
      <c r="AA45" s="40">
        <v>0</v>
      </c>
      <c r="AB45" s="37" t="str">
        <f>VLOOKUP(O45,[1]Hoja3!$A:$O,14,0)</f>
        <v>Ciudad de México</v>
      </c>
      <c r="AC45" s="37" t="str">
        <f>VLOOKUP(O45,[1]Hoja3!$A:$O,15,0)</f>
        <v>15520</v>
      </c>
      <c r="AD45" s="25" t="s">
        <v>296</v>
      </c>
      <c r="AE45" s="25" t="s">
        <v>296</v>
      </c>
      <c r="AF45" s="25" t="s">
        <v>296</v>
      </c>
      <c r="AG45" s="25" t="s">
        <v>296</v>
      </c>
      <c r="AH45" s="6" t="s">
        <v>461</v>
      </c>
      <c r="AI45" s="6" t="s">
        <v>463</v>
      </c>
      <c r="AJ45" s="6" t="s">
        <v>340</v>
      </c>
      <c r="AK45" s="31">
        <v>44811</v>
      </c>
      <c r="AL45" s="31">
        <v>44811</v>
      </c>
      <c r="AM45" s="31">
        <v>44821</v>
      </c>
      <c r="AN45" s="32">
        <v>2662172</v>
      </c>
      <c r="AO45" s="29">
        <v>2662172</v>
      </c>
      <c r="AP45" s="30">
        <v>0</v>
      </c>
      <c r="AQ45" s="30">
        <v>0</v>
      </c>
      <c r="AR45" s="27" t="s">
        <v>295</v>
      </c>
      <c r="AS45" s="27" t="s">
        <v>293</v>
      </c>
      <c r="AT45" s="27" t="s">
        <v>294</v>
      </c>
      <c r="AU45" s="6" t="s">
        <v>300</v>
      </c>
      <c r="AV45" s="41">
        <v>0</v>
      </c>
      <c r="AW45" s="31">
        <v>44811</v>
      </c>
      <c r="AX45" s="31">
        <v>44821</v>
      </c>
      <c r="AY45" s="27" t="s">
        <v>287</v>
      </c>
      <c r="AZ45" s="27" t="s">
        <v>287</v>
      </c>
      <c r="BA45" s="27" t="s">
        <v>292</v>
      </c>
      <c r="BB45" s="27" t="s">
        <v>292</v>
      </c>
      <c r="BC45" s="6">
        <v>1</v>
      </c>
      <c r="BD45" s="6" t="s">
        <v>254</v>
      </c>
      <c r="BE45" s="6">
        <v>1</v>
      </c>
      <c r="BF45" s="27" t="s">
        <v>291</v>
      </c>
      <c r="BG45" s="27" t="s">
        <v>287</v>
      </c>
      <c r="BH45" s="27" t="s">
        <v>287</v>
      </c>
      <c r="BI45" s="27" t="s">
        <v>287</v>
      </c>
      <c r="BJ45" s="27" t="s">
        <v>287</v>
      </c>
      <c r="BK45" s="10" t="s">
        <v>290</v>
      </c>
      <c r="BL45" s="16">
        <v>44967</v>
      </c>
      <c r="BM45" s="16">
        <v>44967</v>
      </c>
      <c r="BN45" s="6" t="s">
        <v>289</v>
      </c>
    </row>
    <row r="46" spans="1:66">
      <c r="A46" s="6">
        <v>2022</v>
      </c>
      <c r="B46" s="16">
        <v>44743</v>
      </c>
      <c r="C46" s="16">
        <v>44834</v>
      </c>
      <c r="D46" s="21" t="s">
        <v>148</v>
      </c>
      <c r="E46" s="22" t="s">
        <v>152</v>
      </c>
      <c r="F46" s="23" t="s">
        <v>155</v>
      </c>
      <c r="G46" s="6" t="s">
        <v>389</v>
      </c>
      <c r="H46" s="6" t="s">
        <v>409</v>
      </c>
      <c r="I46" s="24" t="s">
        <v>287</v>
      </c>
      <c r="J46" s="6" t="s">
        <v>300</v>
      </c>
      <c r="K46" s="6">
        <v>20</v>
      </c>
      <c r="L46" s="25" t="s">
        <v>288</v>
      </c>
      <c r="M46" s="25" t="s">
        <v>288</v>
      </c>
      <c r="N46" s="25" t="s">
        <v>288</v>
      </c>
      <c r="O46" s="6" t="s">
        <v>443</v>
      </c>
      <c r="P46" s="14" t="str">
        <f>VLOOKUP(O46,[1]Hoja3!$A:$B,2,0)</f>
        <v>WHO -201216-QQ3</v>
      </c>
      <c r="Q46" s="6" t="s">
        <v>163</v>
      </c>
      <c r="R46" s="6" t="str">
        <f>VLOOKUP(O46,[1]Hoja3!$A:$O,4,0)</f>
        <v>ESTEBAN CORONADO</v>
      </c>
      <c r="S46" s="37">
        <f>VLOOKUP(O46,[1]Hoja3!$A:$O,5,0)</f>
        <v>58</v>
      </c>
      <c r="T46" s="37">
        <f>VLOOKUP(O46,[1]Hoja3!$A:$O,6,0)</f>
        <v>0</v>
      </c>
      <c r="U46" s="37" t="s">
        <v>188</v>
      </c>
      <c r="V46" s="40" t="str">
        <f>VLOOKUP(O46,[1]Hoja3!$A:$O,8,0)</f>
        <v xml:space="preserve">PEÑON D ELOS BAÑOS                      </v>
      </c>
      <c r="W46" s="40">
        <v>0</v>
      </c>
      <c r="X46" s="40" t="str">
        <f>VLOOKUP(O46,[1]Hoja3!$A:$O,10,0)</f>
        <v>Ciudad de México</v>
      </c>
      <c r="Y46" s="40">
        <v>0</v>
      </c>
      <c r="Z46" s="40" t="str">
        <f>VLOOKUP(O46,[1]Hoja3!$A:$O,12,0)</f>
        <v xml:space="preserve">CIUDAD DE MEXICO                        </v>
      </c>
      <c r="AA46" s="40">
        <v>0</v>
      </c>
      <c r="AB46" s="37" t="str">
        <f>VLOOKUP(O46,[1]Hoja3!$A:$O,14,0)</f>
        <v>Ciudad de México</v>
      </c>
      <c r="AC46" s="37" t="str">
        <f>VLOOKUP(O46,[1]Hoja3!$A:$O,15,0)</f>
        <v>15520</v>
      </c>
      <c r="AD46" s="25" t="s">
        <v>296</v>
      </c>
      <c r="AE46" s="25" t="s">
        <v>296</v>
      </c>
      <c r="AF46" s="25" t="s">
        <v>296</v>
      </c>
      <c r="AG46" s="25" t="s">
        <v>296</v>
      </c>
      <c r="AH46" s="6" t="s">
        <v>461</v>
      </c>
      <c r="AI46" s="6" t="s">
        <v>463</v>
      </c>
      <c r="AJ46" s="6" t="s">
        <v>341</v>
      </c>
      <c r="AK46" s="31">
        <v>44811</v>
      </c>
      <c r="AL46" s="31">
        <v>44811</v>
      </c>
      <c r="AM46" s="31">
        <v>44821</v>
      </c>
      <c r="AN46" s="32">
        <v>579347.69999999995</v>
      </c>
      <c r="AO46" s="29">
        <v>579347.69999999995</v>
      </c>
      <c r="AP46" s="30">
        <v>0</v>
      </c>
      <c r="AQ46" s="30">
        <v>0</v>
      </c>
      <c r="AR46" s="27" t="s">
        <v>295</v>
      </c>
      <c r="AS46" s="27" t="s">
        <v>293</v>
      </c>
      <c r="AT46" s="27" t="s">
        <v>294</v>
      </c>
      <c r="AU46" s="6" t="s">
        <v>300</v>
      </c>
      <c r="AV46" s="41">
        <v>0</v>
      </c>
      <c r="AW46" s="31">
        <v>44811</v>
      </c>
      <c r="AX46" s="31">
        <v>44821</v>
      </c>
      <c r="AY46" s="27" t="s">
        <v>287</v>
      </c>
      <c r="AZ46" s="27" t="s">
        <v>287</v>
      </c>
      <c r="BA46" s="27" t="s">
        <v>292</v>
      </c>
      <c r="BB46" s="27" t="s">
        <v>292</v>
      </c>
      <c r="BC46" s="6">
        <v>1</v>
      </c>
      <c r="BD46" s="6" t="s">
        <v>254</v>
      </c>
      <c r="BE46" s="6">
        <v>1</v>
      </c>
      <c r="BF46" s="27" t="s">
        <v>291</v>
      </c>
      <c r="BG46" s="27" t="s">
        <v>287</v>
      </c>
      <c r="BH46" s="27" t="s">
        <v>287</v>
      </c>
      <c r="BI46" s="27" t="s">
        <v>287</v>
      </c>
      <c r="BJ46" s="27" t="s">
        <v>287</v>
      </c>
      <c r="BK46" s="10" t="s">
        <v>290</v>
      </c>
      <c r="BL46" s="16">
        <v>44967</v>
      </c>
      <c r="BM46" s="16">
        <v>44967</v>
      </c>
      <c r="BN46" s="6" t="s">
        <v>289</v>
      </c>
    </row>
    <row r="47" spans="1:66">
      <c r="A47" s="6">
        <v>2022</v>
      </c>
      <c r="B47" s="16">
        <v>44743</v>
      </c>
      <c r="C47" s="16">
        <v>44834</v>
      </c>
      <c r="D47" s="21" t="s">
        <v>148</v>
      </c>
      <c r="E47" s="22" t="s">
        <v>152</v>
      </c>
      <c r="F47" s="23" t="s">
        <v>155</v>
      </c>
      <c r="G47" s="6" t="s">
        <v>390</v>
      </c>
      <c r="H47" s="6" t="s">
        <v>409</v>
      </c>
      <c r="I47" s="24" t="s">
        <v>287</v>
      </c>
      <c r="J47" s="6" t="s">
        <v>300</v>
      </c>
      <c r="K47" s="6">
        <v>23</v>
      </c>
      <c r="L47" s="25" t="s">
        <v>288</v>
      </c>
      <c r="M47" s="25" t="s">
        <v>288</v>
      </c>
      <c r="N47" s="25" t="s">
        <v>288</v>
      </c>
      <c r="O47" s="6" t="s">
        <v>443</v>
      </c>
      <c r="P47" s="14" t="str">
        <f>VLOOKUP(O47,[1]Hoja3!$A:$B,2,0)</f>
        <v>WHO -201216-QQ3</v>
      </c>
      <c r="Q47" s="6" t="s">
        <v>163</v>
      </c>
      <c r="R47" s="6" t="str">
        <f>VLOOKUP(O47,[1]Hoja3!$A:$O,4,0)</f>
        <v>ESTEBAN CORONADO</v>
      </c>
      <c r="S47" s="37">
        <f>VLOOKUP(O47,[1]Hoja3!$A:$O,5,0)</f>
        <v>58</v>
      </c>
      <c r="T47" s="37">
        <f>VLOOKUP(O47,[1]Hoja3!$A:$O,6,0)</f>
        <v>0</v>
      </c>
      <c r="U47" s="37" t="s">
        <v>188</v>
      </c>
      <c r="V47" s="40" t="str">
        <f>VLOOKUP(O47,[1]Hoja3!$A:$O,8,0)</f>
        <v xml:space="preserve">PEÑON D ELOS BAÑOS                      </v>
      </c>
      <c r="W47" s="40">
        <v>0</v>
      </c>
      <c r="X47" s="40" t="str">
        <f>VLOOKUP(O47,[1]Hoja3!$A:$O,10,0)</f>
        <v>Ciudad de México</v>
      </c>
      <c r="Y47" s="40">
        <v>0</v>
      </c>
      <c r="Z47" s="40" t="str">
        <f>VLOOKUP(O47,[1]Hoja3!$A:$O,12,0)</f>
        <v xml:space="preserve">CIUDAD DE MEXICO                        </v>
      </c>
      <c r="AA47" s="40">
        <v>0</v>
      </c>
      <c r="AB47" s="37" t="str">
        <f>VLOOKUP(O47,[1]Hoja3!$A:$O,14,0)</f>
        <v>Ciudad de México</v>
      </c>
      <c r="AC47" s="37" t="str">
        <f>VLOOKUP(O47,[1]Hoja3!$A:$O,15,0)</f>
        <v>15520</v>
      </c>
      <c r="AD47" s="25" t="s">
        <v>296</v>
      </c>
      <c r="AE47" s="25" t="s">
        <v>296</v>
      </c>
      <c r="AF47" s="25" t="s">
        <v>296</v>
      </c>
      <c r="AG47" s="25" t="s">
        <v>296</v>
      </c>
      <c r="AH47" s="6" t="s">
        <v>461</v>
      </c>
      <c r="AI47" s="6" t="s">
        <v>463</v>
      </c>
      <c r="AJ47" s="6" t="s">
        <v>342</v>
      </c>
      <c r="AK47" s="31">
        <v>44827</v>
      </c>
      <c r="AL47" s="31">
        <v>44827</v>
      </c>
      <c r="AM47" s="31">
        <v>44837</v>
      </c>
      <c r="AN47" s="32">
        <v>167262</v>
      </c>
      <c r="AO47" s="29">
        <v>167262</v>
      </c>
      <c r="AP47" s="30">
        <v>0</v>
      </c>
      <c r="AQ47" s="30">
        <v>0</v>
      </c>
      <c r="AR47" s="27" t="s">
        <v>295</v>
      </c>
      <c r="AS47" s="27" t="s">
        <v>293</v>
      </c>
      <c r="AT47" s="27" t="s">
        <v>294</v>
      </c>
      <c r="AU47" s="6" t="s">
        <v>300</v>
      </c>
      <c r="AV47" s="41">
        <v>0</v>
      </c>
      <c r="AW47" s="31">
        <v>44827</v>
      </c>
      <c r="AX47" s="31">
        <v>44837</v>
      </c>
      <c r="AY47" s="27" t="s">
        <v>287</v>
      </c>
      <c r="AZ47" s="27" t="s">
        <v>287</v>
      </c>
      <c r="BA47" s="27" t="s">
        <v>292</v>
      </c>
      <c r="BB47" s="27" t="s">
        <v>292</v>
      </c>
      <c r="BC47" s="6">
        <v>1</v>
      </c>
      <c r="BD47" s="6" t="s">
        <v>254</v>
      </c>
      <c r="BE47" s="6">
        <v>1</v>
      </c>
      <c r="BF47" s="27" t="s">
        <v>291</v>
      </c>
      <c r="BG47" s="27" t="s">
        <v>287</v>
      </c>
      <c r="BH47" s="27" t="s">
        <v>287</v>
      </c>
      <c r="BI47" s="27" t="s">
        <v>287</v>
      </c>
      <c r="BJ47" s="27" t="s">
        <v>287</v>
      </c>
      <c r="BK47" s="10" t="s">
        <v>290</v>
      </c>
      <c r="BL47" s="16">
        <v>44967</v>
      </c>
      <c r="BM47" s="16">
        <v>44967</v>
      </c>
      <c r="BN47" s="6" t="s">
        <v>289</v>
      </c>
    </row>
    <row r="48" spans="1:66">
      <c r="A48" s="6">
        <v>2022</v>
      </c>
      <c r="B48" s="16">
        <v>44743</v>
      </c>
      <c r="C48" s="16">
        <v>44834</v>
      </c>
      <c r="D48" s="21" t="s">
        <v>148</v>
      </c>
      <c r="E48" s="22" t="s">
        <v>152</v>
      </c>
      <c r="F48" s="23" t="s">
        <v>155</v>
      </c>
      <c r="G48" s="6" t="s">
        <v>390</v>
      </c>
      <c r="H48" s="6" t="s">
        <v>409</v>
      </c>
      <c r="I48" s="24" t="s">
        <v>287</v>
      </c>
      <c r="J48" s="6" t="s">
        <v>300</v>
      </c>
      <c r="K48" s="6">
        <v>23</v>
      </c>
      <c r="L48" s="25" t="s">
        <v>288</v>
      </c>
      <c r="M48" s="25" t="s">
        <v>288</v>
      </c>
      <c r="N48" s="25" t="s">
        <v>288</v>
      </c>
      <c r="O48" s="6" t="s">
        <v>439</v>
      </c>
      <c r="P48" s="14" t="str">
        <f>VLOOKUP(O48,[1]Hoja3!$A:$B,2,0)</f>
        <v>GDI -191120-Q58</v>
      </c>
      <c r="Q48" s="6" t="s">
        <v>163</v>
      </c>
      <c r="R48" s="6" t="str">
        <f>VLOOKUP(O48,[1]Hoja3!$A:$O,4,0)</f>
        <v>TRANSPORTE</v>
      </c>
      <c r="S48" s="37" t="str">
        <f>VLOOKUP(O48,[1]Hoja3!$A:$O,5,0)</f>
        <v>S/N</v>
      </c>
      <c r="T48" s="37">
        <f>VLOOKUP(O48,[1]Hoja3!$A:$O,6,0)</f>
        <v>0</v>
      </c>
      <c r="U48" s="37" t="s">
        <v>188</v>
      </c>
      <c r="V48" s="40" t="str">
        <f>VLOOKUP(O48,[1]Hoja3!$A:$O,8,0)</f>
        <v xml:space="preserve">TAMULTE                                 </v>
      </c>
      <c r="W48" s="40">
        <v>0</v>
      </c>
      <c r="X48" s="40" t="str">
        <f>VLOOKUP(O48,[1]Hoja3!$A:$O,10,0)</f>
        <v xml:space="preserve">CENTRO                                  </v>
      </c>
      <c r="Y48" s="40">
        <v>0</v>
      </c>
      <c r="Z48" s="40" t="str">
        <f>VLOOKUP(O48,[1]Hoja3!$A:$O,12,0)</f>
        <v xml:space="preserve">CENTRO                                  </v>
      </c>
      <c r="AA48" s="40">
        <v>0</v>
      </c>
      <c r="AB48" s="37" t="str">
        <f>VLOOKUP(O48,[1]Hoja3!$A:$O,14,0)</f>
        <v>Tabasco</v>
      </c>
      <c r="AC48" s="37" t="str">
        <f>VLOOKUP(O48,[1]Hoja3!$A:$O,15,0)</f>
        <v>86150</v>
      </c>
      <c r="AD48" s="25" t="s">
        <v>296</v>
      </c>
      <c r="AE48" s="25" t="s">
        <v>296</v>
      </c>
      <c r="AF48" s="25" t="s">
        <v>296</v>
      </c>
      <c r="AG48" s="25" t="s">
        <v>296</v>
      </c>
      <c r="AH48" s="6" t="s">
        <v>461</v>
      </c>
      <c r="AI48" s="6" t="s">
        <v>463</v>
      </c>
      <c r="AJ48" s="6" t="s">
        <v>343</v>
      </c>
      <c r="AK48" s="31">
        <v>44827</v>
      </c>
      <c r="AL48" s="31">
        <v>44827</v>
      </c>
      <c r="AM48" s="31">
        <v>44837</v>
      </c>
      <c r="AN48" s="32">
        <v>212652</v>
      </c>
      <c r="AO48" s="29">
        <v>212652</v>
      </c>
      <c r="AP48" s="30">
        <v>0</v>
      </c>
      <c r="AQ48" s="30">
        <v>0</v>
      </c>
      <c r="AR48" s="27" t="s">
        <v>295</v>
      </c>
      <c r="AS48" s="27" t="s">
        <v>293</v>
      </c>
      <c r="AT48" s="27" t="s">
        <v>294</v>
      </c>
      <c r="AU48" s="6" t="s">
        <v>300</v>
      </c>
      <c r="AV48" s="41">
        <v>0</v>
      </c>
      <c r="AW48" s="31">
        <v>44827</v>
      </c>
      <c r="AX48" s="31">
        <v>44837</v>
      </c>
      <c r="AY48" s="27" t="s">
        <v>287</v>
      </c>
      <c r="AZ48" s="27" t="s">
        <v>287</v>
      </c>
      <c r="BA48" s="27" t="s">
        <v>292</v>
      </c>
      <c r="BB48" s="27" t="s">
        <v>292</v>
      </c>
      <c r="BC48" s="6">
        <v>1</v>
      </c>
      <c r="BD48" s="6" t="s">
        <v>254</v>
      </c>
      <c r="BE48" s="6">
        <v>1</v>
      </c>
      <c r="BF48" s="27" t="s">
        <v>291</v>
      </c>
      <c r="BG48" s="27" t="s">
        <v>287</v>
      </c>
      <c r="BH48" s="27" t="s">
        <v>287</v>
      </c>
      <c r="BI48" s="27" t="s">
        <v>287</v>
      </c>
      <c r="BJ48" s="27" t="s">
        <v>287</v>
      </c>
      <c r="BK48" s="10" t="s">
        <v>290</v>
      </c>
      <c r="BL48" s="16">
        <v>44967</v>
      </c>
      <c r="BM48" s="16">
        <v>44967</v>
      </c>
      <c r="BN48" s="6" t="s">
        <v>289</v>
      </c>
    </row>
    <row r="49" spans="1:66">
      <c r="A49" s="6">
        <v>2022</v>
      </c>
      <c r="B49" s="16">
        <v>44743</v>
      </c>
      <c r="C49" s="16">
        <v>44834</v>
      </c>
      <c r="D49" s="21" t="s">
        <v>148</v>
      </c>
      <c r="E49" s="22" t="s">
        <v>152</v>
      </c>
      <c r="F49" s="23" t="s">
        <v>155</v>
      </c>
      <c r="G49" s="6" t="s">
        <v>391</v>
      </c>
      <c r="H49" s="6" t="s">
        <v>298</v>
      </c>
      <c r="I49" s="24" t="s">
        <v>287</v>
      </c>
      <c r="J49" s="6" t="s">
        <v>411</v>
      </c>
      <c r="K49" s="6">
        <v>14</v>
      </c>
      <c r="L49" s="25" t="s">
        <v>288</v>
      </c>
      <c r="M49" s="25" t="s">
        <v>288</v>
      </c>
      <c r="N49" s="25" t="s">
        <v>288</v>
      </c>
      <c r="O49" s="6" t="s">
        <v>444</v>
      </c>
      <c r="P49" s="14" t="str">
        <f>VLOOKUP(O49,[1]Hoja3!$A:$B,2,0)</f>
        <v>VPH -170306-H30</v>
      </c>
      <c r="Q49" s="6" t="s">
        <v>163</v>
      </c>
      <c r="R49" s="6" t="str">
        <f>VLOOKUP(O49,[1]Hoja3!$A:$O,4,0)</f>
        <v>MELERO Y PIÑA</v>
      </c>
      <c r="S49" s="37">
        <f>VLOOKUP(O49,[1]Hoja3!$A:$O,5,0)</f>
        <v>900</v>
      </c>
      <c r="T49" s="37" t="str">
        <f>VLOOKUP(O49,[1]Hoja3!$A:$O,6,0)</f>
        <v>Int 703 M</v>
      </c>
      <c r="U49" s="37" t="s">
        <v>188</v>
      </c>
      <c r="V49" s="40" t="str">
        <f>VLOOKUP(O49,[1]Hoja3!$A:$O,8,0)</f>
        <v xml:space="preserve">SAN SEBASTIAN                           </v>
      </c>
      <c r="W49" s="40">
        <v>0</v>
      </c>
      <c r="X49" s="40" t="str">
        <f>VLOOKUP(O49,[1]Hoja3!$A:$O,10,0)</f>
        <v xml:space="preserve">TOLUCA                                  </v>
      </c>
      <c r="Y49" s="40">
        <v>0</v>
      </c>
      <c r="Z49" s="40" t="str">
        <f>VLOOKUP(O49,[1]Hoja3!$A:$O,12,0)</f>
        <v xml:space="preserve">TOLUCA                                  </v>
      </c>
      <c r="AA49" s="40">
        <v>0</v>
      </c>
      <c r="AB49" s="37" t="str">
        <f>VLOOKUP(O49,[1]Hoja3!$A:$O,14,0)</f>
        <v>México</v>
      </c>
      <c r="AC49" s="37" t="str">
        <f>VLOOKUP(O49,[1]Hoja3!$A:$O,15,0)</f>
        <v>50150</v>
      </c>
      <c r="AD49" s="25" t="s">
        <v>296</v>
      </c>
      <c r="AE49" s="25" t="s">
        <v>296</v>
      </c>
      <c r="AF49" s="25" t="s">
        <v>296</v>
      </c>
      <c r="AG49" s="25" t="s">
        <v>296</v>
      </c>
      <c r="AH49" s="6" t="s">
        <v>464</v>
      </c>
      <c r="AI49" s="6" t="s">
        <v>464</v>
      </c>
      <c r="AJ49" s="6" t="s">
        <v>344</v>
      </c>
      <c r="AK49" s="31">
        <v>44812</v>
      </c>
      <c r="AL49" s="31">
        <v>44798</v>
      </c>
      <c r="AM49" s="31">
        <v>44926</v>
      </c>
      <c r="AN49" s="32">
        <v>43500</v>
      </c>
      <c r="AO49" s="29">
        <v>50460</v>
      </c>
      <c r="AP49" s="30">
        <v>0</v>
      </c>
      <c r="AQ49" s="30">
        <v>0</v>
      </c>
      <c r="AR49" s="27" t="s">
        <v>295</v>
      </c>
      <c r="AS49" s="27" t="s">
        <v>293</v>
      </c>
      <c r="AT49" s="27" t="s">
        <v>294</v>
      </c>
      <c r="AU49" s="6" t="s">
        <v>411</v>
      </c>
      <c r="AV49" s="41">
        <v>4350</v>
      </c>
      <c r="AW49" s="31">
        <v>44798</v>
      </c>
      <c r="AX49" s="31">
        <v>44926</v>
      </c>
      <c r="AY49" s="27" t="s">
        <v>287</v>
      </c>
      <c r="AZ49" s="27" t="s">
        <v>287</v>
      </c>
      <c r="BA49" s="27" t="s">
        <v>292</v>
      </c>
      <c r="BB49" s="27" t="s">
        <v>292</v>
      </c>
      <c r="BC49" s="6">
        <v>1</v>
      </c>
      <c r="BD49" s="6" t="s">
        <v>254</v>
      </c>
      <c r="BE49" s="6">
        <v>1</v>
      </c>
      <c r="BF49" s="27" t="s">
        <v>291</v>
      </c>
      <c r="BG49" s="27" t="s">
        <v>287</v>
      </c>
      <c r="BH49" s="27" t="s">
        <v>287</v>
      </c>
      <c r="BI49" s="27" t="s">
        <v>287</v>
      </c>
      <c r="BJ49" s="27" t="s">
        <v>287</v>
      </c>
      <c r="BK49" s="10" t="s">
        <v>290</v>
      </c>
      <c r="BL49" s="16">
        <v>44967</v>
      </c>
      <c r="BM49" s="16">
        <v>44967</v>
      </c>
      <c r="BN49" s="6" t="s">
        <v>289</v>
      </c>
    </row>
    <row r="50" spans="1:66">
      <c r="A50" s="6">
        <v>2022</v>
      </c>
      <c r="B50" s="16">
        <v>44743</v>
      </c>
      <c r="C50" s="16">
        <v>44834</v>
      </c>
      <c r="D50" s="21" t="s">
        <v>148</v>
      </c>
      <c r="E50" s="22" t="s">
        <v>152</v>
      </c>
      <c r="F50" s="23" t="s">
        <v>155</v>
      </c>
      <c r="G50" s="6" t="s">
        <v>392</v>
      </c>
      <c r="H50" s="6" t="s">
        <v>298</v>
      </c>
      <c r="I50" s="24" t="s">
        <v>287</v>
      </c>
      <c r="J50" s="6" t="s">
        <v>411</v>
      </c>
      <c r="K50" s="6">
        <v>22</v>
      </c>
      <c r="L50" s="25" t="s">
        <v>288</v>
      </c>
      <c r="M50" s="25" t="s">
        <v>288</v>
      </c>
      <c r="N50" s="25" t="s">
        <v>288</v>
      </c>
      <c r="O50" s="6" t="s">
        <v>444</v>
      </c>
      <c r="P50" s="14" t="str">
        <f>VLOOKUP(O50,[1]Hoja3!$A:$B,2,0)</f>
        <v>VPH -170306-H30</v>
      </c>
      <c r="Q50" s="6" t="s">
        <v>163</v>
      </c>
      <c r="R50" s="6" t="str">
        <f>VLOOKUP(O50,[1]Hoja3!$A:$O,4,0)</f>
        <v>MELERO Y PIÑA</v>
      </c>
      <c r="S50" s="37">
        <f>VLOOKUP(O50,[1]Hoja3!$A:$O,5,0)</f>
        <v>900</v>
      </c>
      <c r="T50" s="37" t="str">
        <f>VLOOKUP(O50,[1]Hoja3!$A:$O,6,0)</f>
        <v>Int 703 M</v>
      </c>
      <c r="U50" s="37" t="s">
        <v>188</v>
      </c>
      <c r="V50" s="40" t="str">
        <f>VLOOKUP(O50,[1]Hoja3!$A:$O,8,0)</f>
        <v xml:space="preserve">SAN SEBASTIAN                           </v>
      </c>
      <c r="W50" s="40">
        <v>0</v>
      </c>
      <c r="X50" s="40" t="str">
        <f>VLOOKUP(O50,[1]Hoja3!$A:$O,10,0)</f>
        <v xml:space="preserve">TOLUCA                                  </v>
      </c>
      <c r="Y50" s="40">
        <v>0</v>
      </c>
      <c r="Z50" s="40" t="str">
        <f>VLOOKUP(O50,[1]Hoja3!$A:$O,12,0)</f>
        <v xml:space="preserve">TOLUCA                                  </v>
      </c>
      <c r="AA50" s="40">
        <v>0</v>
      </c>
      <c r="AB50" s="37" t="str">
        <f>VLOOKUP(O50,[1]Hoja3!$A:$O,14,0)</f>
        <v>México</v>
      </c>
      <c r="AC50" s="37" t="str">
        <f>VLOOKUP(O50,[1]Hoja3!$A:$O,15,0)</f>
        <v>50150</v>
      </c>
      <c r="AD50" s="25" t="s">
        <v>296</v>
      </c>
      <c r="AE50" s="25" t="s">
        <v>296</v>
      </c>
      <c r="AF50" s="25" t="s">
        <v>296</v>
      </c>
      <c r="AG50" s="25" t="s">
        <v>296</v>
      </c>
      <c r="AH50" s="6" t="s">
        <v>464</v>
      </c>
      <c r="AI50" s="6" t="s">
        <v>464</v>
      </c>
      <c r="AJ50" s="6" t="s">
        <v>345</v>
      </c>
      <c r="AK50" s="31">
        <v>44840</v>
      </c>
      <c r="AL50" s="31">
        <v>44826</v>
      </c>
      <c r="AM50" s="31">
        <v>44926</v>
      </c>
      <c r="AN50" s="32">
        <v>15000</v>
      </c>
      <c r="AO50" s="29">
        <v>17400</v>
      </c>
      <c r="AP50" s="30">
        <v>0</v>
      </c>
      <c r="AQ50" s="30">
        <v>0</v>
      </c>
      <c r="AR50" s="27" t="s">
        <v>295</v>
      </c>
      <c r="AS50" s="27" t="s">
        <v>293</v>
      </c>
      <c r="AT50" s="27" t="s">
        <v>294</v>
      </c>
      <c r="AU50" s="6" t="s">
        <v>411</v>
      </c>
      <c r="AV50" s="41">
        <v>1500</v>
      </c>
      <c r="AW50" s="31">
        <v>44826</v>
      </c>
      <c r="AX50" s="31">
        <v>44926</v>
      </c>
      <c r="AY50" s="27" t="s">
        <v>287</v>
      </c>
      <c r="AZ50" s="27" t="s">
        <v>287</v>
      </c>
      <c r="BA50" s="27" t="s">
        <v>292</v>
      </c>
      <c r="BB50" s="27" t="s">
        <v>292</v>
      </c>
      <c r="BC50" s="6">
        <v>1</v>
      </c>
      <c r="BD50" s="6" t="s">
        <v>254</v>
      </c>
      <c r="BE50" s="6">
        <v>1</v>
      </c>
      <c r="BF50" s="27" t="s">
        <v>291</v>
      </c>
      <c r="BG50" s="27" t="s">
        <v>287</v>
      </c>
      <c r="BH50" s="27" t="s">
        <v>287</v>
      </c>
      <c r="BI50" s="27" t="s">
        <v>287</v>
      </c>
      <c r="BJ50" s="27" t="s">
        <v>287</v>
      </c>
      <c r="BK50" s="10" t="s">
        <v>290</v>
      </c>
      <c r="BL50" s="16">
        <v>44967</v>
      </c>
      <c r="BM50" s="16">
        <v>44967</v>
      </c>
      <c r="BN50" s="6" t="s">
        <v>289</v>
      </c>
    </row>
    <row r="51" spans="1:66">
      <c r="A51" s="6">
        <v>2022</v>
      </c>
      <c r="B51" s="16">
        <v>44743</v>
      </c>
      <c r="C51" s="16">
        <v>44834</v>
      </c>
      <c r="D51" s="21" t="s">
        <v>148</v>
      </c>
      <c r="E51" s="22" t="s">
        <v>152</v>
      </c>
      <c r="F51" s="23" t="s">
        <v>155</v>
      </c>
      <c r="G51" s="6" t="s">
        <v>393</v>
      </c>
      <c r="H51" s="6" t="s">
        <v>297</v>
      </c>
      <c r="I51" s="24" t="s">
        <v>287</v>
      </c>
      <c r="J51" s="6" t="s">
        <v>417</v>
      </c>
      <c r="K51" s="6">
        <v>12</v>
      </c>
      <c r="L51" s="25" t="s">
        <v>288</v>
      </c>
      <c r="M51" s="25" t="s">
        <v>288</v>
      </c>
      <c r="N51" s="25" t="s">
        <v>288</v>
      </c>
      <c r="O51" s="6" t="s">
        <v>445</v>
      </c>
      <c r="P51" s="14" t="str">
        <f>VLOOKUP(O51,[1]Hoja3!$A:$B,2,0)</f>
        <v>ISU -820801-FT2</v>
      </c>
      <c r="Q51" s="6" t="s">
        <v>163</v>
      </c>
      <c r="R51" s="6" t="str">
        <f>VLOOKUP(O51,[1]Hoja3!$A:$O,4,0)</f>
        <v>CALLE 60</v>
      </c>
      <c r="S51" s="37">
        <f>VLOOKUP(O51,[1]Hoja3!$A:$O,5,0)</f>
        <v>337</v>
      </c>
      <c r="T51" s="37" t="str">
        <f>VLOOKUP(O51,[1]Hoja3!$A:$O,6,0)</f>
        <v>x 35</v>
      </c>
      <c r="U51" s="37" t="s">
        <v>188</v>
      </c>
      <c r="V51" s="40" t="str">
        <f>VLOOKUP(O51,[1]Hoja3!$A:$O,8,0)</f>
        <v xml:space="preserve">CENTRO                                  </v>
      </c>
      <c r="W51" s="40">
        <v>0</v>
      </c>
      <c r="X51" s="40" t="str">
        <f>VLOOKUP(O51,[1]Hoja3!$A:$O,10,0)</f>
        <v xml:space="preserve">MERIDA                                  </v>
      </c>
      <c r="Y51" s="40">
        <v>0</v>
      </c>
      <c r="Z51" s="40" t="str">
        <f>VLOOKUP(O51,[1]Hoja3!$A:$O,12,0)</f>
        <v xml:space="preserve">MERIDA                                  </v>
      </c>
      <c r="AA51" s="40">
        <v>0</v>
      </c>
      <c r="AB51" s="37" t="str">
        <f>VLOOKUP(O51,[1]Hoja3!$A:$O,14,0)</f>
        <v>Yucatán</v>
      </c>
      <c r="AC51" s="37" t="str">
        <f>VLOOKUP(O51,[1]Hoja3!$A:$O,15,0)</f>
        <v>97000</v>
      </c>
      <c r="AD51" s="25" t="s">
        <v>296</v>
      </c>
      <c r="AE51" s="25" t="s">
        <v>296</v>
      </c>
      <c r="AF51" s="25" t="s">
        <v>296</v>
      </c>
      <c r="AG51" s="25" t="s">
        <v>296</v>
      </c>
      <c r="AH51" s="6" t="s">
        <v>461</v>
      </c>
      <c r="AI51" s="6" t="s">
        <v>461</v>
      </c>
      <c r="AJ51" s="6" t="s">
        <v>346</v>
      </c>
      <c r="AK51" s="31">
        <v>44818</v>
      </c>
      <c r="AL51" s="31">
        <v>44805</v>
      </c>
      <c r="AM51" s="31">
        <v>44926</v>
      </c>
      <c r="AN51" s="32">
        <v>0</v>
      </c>
      <c r="AO51" s="29">
        <v>590000.00040000002</v>
      </c>
      <c r="AP51" s="32">
        <v>203448.28</v>
      </c>
      <c r="AQ51" s="32">
        <v>508620.69</v>
      </c>
      <c r="AR51" s="27" t="s">
        <v>295</v>
      </c>
      <c r="AS51" s="27" t="s">
        <v>293</v>
      </c>
      <c r="AT51" s="27" t="s">
        <v>294</v>
      </c>
      <c r="AU51" s="6" t="s">
        <v>417</v>
      </c>
      <c r="AV51" s="41">
        <v>50862.069000000003</v>
      </c>
      <c r="AW51" s="31">
        <v>44805</v>
      </c>
      <c r="AX51" s="31">
        <v>44926</v>
      </c>
      <c r="AY51" s="27" t="s">
        <v>287</v>
      </c>
      <c r="AZ51" s="27" t="s">
        <v>287</v>
      </c>
      <c r="BA51" s="27" t="s">
        <v>292</v>
      </c>
      <c r="BB51" s="27" t="s">
        <v>292</v>
      </c>
      <c r="BC51" s="6">
        <v>1</v>
      </c>
      <c r="BD51" s="6" t="s">
        <v>254</v>
      </c>
      <c r="BE51" s="6">
        <v>1</v>
      </c>
      <c r="BF51" s="27" t="s">
        <v>291</v>
      </c>
      <c r="BG51" s="27" t="s">
        <v>287</v>
      </c>
      <c r="BH51" s="27" t="s">
        <v>287</v>
      </c>
      <c r="BI51" s="27" t="s">
        <v>287</v>
      </c>
      <c r="BJ51" s="27" t="s">
        <v>287</v>
      </c>
      <c r="BK51" s="10" t="s">
        <v>290</v>
      </c>
      <c r="BL51" s="16">
        <v>44967</v>
      </c>
      <c r="BM51" s="16">
        <v>44967</v>
      </c>
      <c r="BN51" s="6" t="s">
        <v>289</v>
      </c>
    </row>
    <row r="52" spans="1:66">
      <c r="A52" s="6">
        <v>2022</v>
      </c>
      <c r="B52" s="16">
        <v>44743</v>
      </c>
      <c r="C52" s="16">
        <v>44834</v>
      </c>
      <c r="D52" s="21" t="s">
        <v>148</v>
      </c>
      <c r="E52" s="22" t="s">
        <v>152</v>
      </c>
      <c r="F52" s="23" t="s">
        <v>155</v>
      </c>
      <c r="G52" s="6" t="s">
        <v>394</v>
      </c>
      <c r="H52" s="6" t="s">
        <v>408</v>
      </c>
      <c r="I52" s="24" t="s">
        <v>287</v>
      </c>
      <c r="J52" s="6" t="s">
        <v>412</v>
      </c>
      <c r="K52" s="6">
        <v>30</v>
      </c>
      <c r="L52" s="25" t="s">
        <v>288</v>
      </c>
      <c r="M52" s="25" t="s">
        <v>288</v>
      </c>
      <c r="N52" s="25" t="s">
        <v>288</v>
      </c>
      <c r="O52" s="6" t="s">
        <v>428</v>
      </c>
      <c r="P52" s="14" t="str">
        <f>VLOOKUP(O52,[1]Hoja3!$A:$B,2,0)</f>
        <v>DDI -110704-FU2</v>
      </c>
      <c r="Q52" s="6" t="s">
        <v>163</v>
      </c>
      <c r="R52" s="6" t="str">
        <f>VLOOKUP(O52,[1]Hoja3!$A:$O,4,0)</f>
        <v>CALLE MANUEL FERNANDO SOTO</v>
      </c>
      <c r="S52" s="37">
        <f>VLOOKUP(O52,[1]Hoja3!$A:$O,5,0)</f>
        <v>152</v>
      </c>
      <c r="T52" s="37">
        <f>VLOOKUP(O52,[1]Hoja3!$A:$O,6,0)</f>
        <v>0</v>
      </c>
      <c r="U52" s="37" t="s">
        <v>188</v>
      </c>
      <c r="V52" s="40" t="str">
        <f>VLOOKUP(O52,[1]Hoja3!$A:$O,8,0)</f>
        <v xml:space="preserve">CONSTITUCION DE LA REPUBLICA            </v>
      </c>
      <c r="W52" s="40">
        <v>0</v>
      </c>
      <c r="X52" s="40" t="str">
        <f>VLOOKUP(O52,[1]Hoja3!$A:$O,10,0)</f>
        <v>Ciudad de México</v>
      </c>
      <c r="Y52" s="40">
        <v>0</v>
      </c>
      <c r="Z52" s="40" t="str">
        <f>VLOOKUP(O52,[1]Hoja3!$A:$O,12,0)</f>
        <v xml:space="preserve">GUSTAVO A. MADERO                       </v>
      </c>
      <c r="AA52" s="40">
        <v>0</v>
      </c>
      <c r="AB52" s="37" t="str">
        <f>VLOOKUP(O52,[1]Hoja3!$A:$O,14,0)</f>
        <v>Ciudad de México</v>
      </c>
      <c r="AC52" s="37" t="str">
        <f>VLOOKUP(O52,[1]Hoja3!$A:$O,15,0)</f>
        <v>07469</v>
      </c>
      <c r="AD52" s="25" t="s">
        <v>296</v>
      </c>
      <c r="AE52" s="25" t="s">
        <v>296</v>
      </c>
      <c r="AF52" s="25" t="s">
        <v>296</v>
      </c>
      <c r="AG52" s="25" t="s">
        <v>296</v>
      </c>
      <c r="AH52" s="6" t="s">
        <v>461</v>
      </c>
      <c r="AI52" s="6" t="s">
        <v>463</v>
      </c>
      <c r="AJ52" s="6" t="s">
        <v>347</v>
      </c>
      <c r="AK52" s="31">
        <v>44747</v>
      </c>
      <c r="AL52" s="31">
        <v>44747</v>
      </c>
      <c r="AM52" s="31">
        <v>44757</v>
      </c>
      <c r="AN52" s="32">
        <v>97157.7</v>
      </c>
      <c r="AO52" s="29">
        <v>112702.93</v>
      </c>
      <c r="AP52" s="30">
        <v>0</v>
      </c>
      <c r="AQ52" s="30">
        <v>0</v>
      </c>
      <c r="AR52" s="27" t="s">
        <v>295</v>
      </c>
      <c r="AS52" s="27" t="s">
        <v>293</v>
      </c>
      <c r="AT52" s="27" t="s">
        <v>294</v>
      </c>
      <c r="AU52" s="6" t="s">
        <v>412</v>
      </c>
      <c r="AV52" s="41">
        <v>0</v>
      </c>
      <c r="AW52" s="31">
        <v>44747</v>
      </c>
      <c r="AX52" s="31">
        <v>44757</v>
      </c>
      <c r="AY52" s="27" t="s">
        <v>287</v>
      </c>
      <c r="AZ52" s="27" t="s">
        <v>287</v>
      </c>
      <c r="BA52" s="27" t="s">
        <v>292</v>
      </c>
      <c r="BB52" s="27" t="s">
        <v>292</v>
      </c>
      <c r="BC52" s="6">
        <v>1</v>
      </c>
      <c r="BD52" s="6" t="s">
        <v>254</v>
      </c>
      <c r="BE52" s="6">
        <v>1</v>
      </c>
      <c r="BF52" s="27" t="s">
        <v>291</v>
      </c>
      <c r="BG52" s="27" t="s">
        <v>287</v>
      </c>
      <c r="BH52" s="27" t="s">
        <v>287</v>
      </c>
      <c r="BI52" s="27" t="s">
        <v>287</v>
      </c>
      <c r="BJ52" s="27" t="s">
        <v>287</v>
      </c>
      <c r="BK52" s="10" t="s">
        <v>290</v>
      </c>
      <c r="BL52" s="16">
        <v>44967</v>
      </c>
      <c r="BM52" s="16">
        <v>44967</v>
      </c>
      <c r="BN52" s="6" t="s">
        <v>289</v>
      </c>
    </row>
    <row r="53" spans="1:66">
      <c r="A53" s="6">
        <v>2022</v>
      </c>
      <c r="B53" s="16">
        <v>44743</v>
      </c>
      <c r="C53" s="16">
        <v>44834</v>
      </c>
      <c r="D53" s="21" t="s">
        <v>148</v>
      </c>
      <c r="E53" s="22" t="s">
        <v>152</v>
      </c>
      <c r="F53" s="23" t="s">
        <v>155</v>
      </c>
      <c r="G53" s="6" t="s">
        <v>395</v>
      </c>
      <c r="H53" s="6" t="s">
        <v>408</v>
      </c>
      <c r="I53" s="24" t="s">
        <v>287</v>
      </c>
      <c r="J53" s="6" t="s">
        <v>412</v>
      </c>
      <c r="K53" s="6">
        <v>31</v>
      </c>
      <c r="L53" s="25" t="s">
        <v>288</v>
      </c>
      <c r="M53" s="25" t="s">
        <v>288</v>
      </c>
      <c r="N53" s="25" t="s">
        <v>288</v>
      </c>
      <c r="O53" s="6" t="s">
        <v>428</v>
      </c>
      <c r="P53" s="14" t="str">
        <f>VLOOKUP(O53,[1]Hoja3!$A:$B,2,0)</f>
        <v>DDI -110704-FU2</v>
      </c>
      <c r="Q53" s="6" t="s">
        <v>163</v>
      </c>
      <c r="R53" s="6" t="str">
        <f>VLOOKUP(O53,[1]Hoja3!$A:$O,4,0)</f>
        <v>CALLE MANUEL FERNANDO SOTO</v>
      </c>
      <c r="S53" s="37">
        <f>VLOOKUP(O53,[1]Hoja3!$A:$O,5,0)</f>
        <v>152</v>
      </c>
      <c r="T53" s="37">
        <f>VLOOKUP(O53,[1]Hoja3!$A:$O,6,0)</f>
        <v>0</v>
      </c>
      <c r="U53" s="37" t="s">
        <v>188</v>
      </c>
      <c r="V53" s="40" t="str">
        <f>VLOOKUP(O53,[1]Hoja3!$A:$O,8,0)</f>
        <v xml:space="preserve">CONSTITUCION DE LA REPUBLICA            </v>
      </c>
      <c r="W53" s="40">
        <v>0</v>
      </c>
      <c r="X53" s="40" t="str">
        <f>VLOOKUP(O53,[1]Hoja3!$A:$O,10,0)</f>
        <v>Ciudad de México</v>
      </c>
      <c r="Y53" s="40">
        <v>0</v>
      </c>
      <c r="Z53" s="40" t="str">
        <f>VLOOKUP(O53,[1]Hoja3!$A:$O,12,0)</f>
        <v xml:space="preserve">GUSTAVO A. MADERO                       </v>
      </c>
      <c r="AA53" s="40">
        <v>0</v>
      </c>
      <c r="AB53" s="37" t="str">
        <f>VLOOKUP(O53,[1]Hoja3!$A:$O,14,0)</f>
        <v>Ciudad de México</v>
      </c>
      <c r="AC53" s="37" t="str">
        <f>VLOOKUP(O53,[1]Hoja3!$A:$O,15,0)</f>
        <v>07469</v>
      </c>
      <c r="AD53" s="25" t="s">
        <v>296</v>
      </c>
      <c r="AE53" s="25" t="s">
        <v>296</v>
      </c>
      <c r="AF53" s="25" t="s">
        <v>296</v>
      </c>
      <c r="AG53" s="25" t="s">
        <v>296</v>
      </c>
      <c r="AH53" s="6" t="s">
        <v>461</v>
      </c>
      <c r="AI53" s="6" t="s">
        <v>463</v>
      </c>
      <c r="AJ53" s="6" t="s">
        <v>348</v>
      </c>
      <c r="AK53" s="31">
        <v>44747</v>
      </c>
      <c r="AL53" s="31">
        <v>44747</v>
      </c>
      <c r="AM53" s="31">
        <v>44757</v>
      </c>
      <c r="AN53" s="32">
        <v>116887.5</v>
      </c>
      <c r="AO53" s="29">
        <v>135589.5</v>
      </c>
      <c r="AP53" s="30">
        <v>0</v>
      </c>
      <c r="AQ53" s="30">
        <v>0</v>
      </c>
      <c r="AR53" s="27" t="s">
        <v>295</v>
      </c>
      <c r="AS53" s="27" t="s">
        <v>293</v>
      </c>
      <c r="AT53" s="27" t="s">
        <v>294</v>
      </c>
      <c r="AU53" s="6" t="s">
        <v>412</v>
      </c>
      <c r="AV53" s="41">
        <v>0</v>
      </c>
      <c r="AW53" s="31">
        <v>44747</v>
      </c>
      <c r="AX53" s="31">
        <v>44757</v>
      </c>
      <c r="AY53" s="27" t="s">
        <v>287</v>
      </c>
      <c r="AZ53" s="27" t="s">
        <v>287</v>
      </c>
      <c r="BA53" s="27" t="s">
        <v>292</v>
      </c>
      <c r="BB53" s="27" t="s">
        <v>292</v>
      </c>
      <c r="BC53" s="6">
        <v>1</v>
      </c>
      <c r="BD53" s="6" t="s">
        <v>254</v>
      </c>
      <c r="BE53" s="6">
        <v>1</v>
      </c>
      <c r="BF53" s="27" t="s">
        <v>291</v>
      </c>
      <c r="BG53" s="27" t="s">
        <v>287</v>
      </c>
      <c r="BH53" s="27" t="s">
        <v>287</v>
      </c>
      <c r="BI53" s="27" t="s">
        <v>287</v>
      </c>
      <c r="BJ53" s="27" t="s">
        <v>287</v>
      </c>
      <c r="BK53" s="10" t="s">
        <v>290</v>
      </c>
      <c r="BL53" s="16">
        <v>44967</v>
      </c>
      <c r="BM53" s="16">
        <v>44967</v>
      </c>
      <c r="BN53" s="6" t="s">
        <v>289</v>
      </c>
    </row>
    <row r="54" spans="1:66">
      <c r="A54" s="6">
        <v>2022</v>
      </c>
      <c r="B54" s="16">
        <v>44743</v>
      </c>
      <c r="C54" s="16">
        <v>44834</v>
      </c>
      <c r="D54" s="21" t="s">
        <v>148</v>
      </c>
      <c r="E54" s="22" t="s">
        <v>152</v>
      </c>
      <c r="F54" s="23" t="s">
        <v>155</v>
      </c>
      <c r="G54" s="6" t="s">
        <v>396</v>
      </c>
      <c r="H54" s="6" t="s">
        <v>408</v>
      </c>
      <c r="I54" s="24" t="s">
        <v>287</v>
      </c>
      <c r="J54" s="6" t="s">
        <v>412</v>
      </c>
      <c r="K54" s="6">
        <v>32</v>
      </c>
      <c r="L54" s="25" t="s">
        <v>288</v>
      </c>
      <c r="M54" s="25" t="s">
        <v>288</v>
      </c>
      <c r="N54" s="25" t="s">
        <v>288</v>
      </c>
      <c r="O54" s="6" t="s">
        <v>428</v>
      </c>
      <c r="P54" s="14" t="str">
        <f>VLOOKUP(O54,[1]Hoja3!$A:$B,2,0)</f>
        <v>DDI -110704-FU2</v>
      </c>
      <c r="Q54" s="6" t="s">
        <v>163</v>
      </c>
      <c r="R54" s="6" t="str">
        <f>VLOOKUP(O54,[1]Hoja3!$A:$O,4,0)</f>
        <v>CALLE MANUEL FERNANDO SOTO</v>
      </c>
      <c r="S54" s="37">
        <f>VLOOKUP(O54,[1]Hoja3!$A:$O,5,0)</f>
        <v>152</v>
      </c>
      <c r="T54" s="37">
        <f>VLOOKUP(O54,[1]Hoja3!$A:$O,6,0)</f>
        <v>0</v>
      </c>
      <c r="U54" s="37" t="s">
        <v>188</v>
      </c>
      <c r="V54" s="40" t="str">
        <f>VLOOKUP(O54,[1]Hoja3!$A:$O,8,0)</f>
        <v xml:space="preserve">CONSTITUCION DE LA REPUBLICA            </v>
      </c>
      <c r="W54" s="40">
        <v>0</v>
      </c>
      <c r="X54" s="40" t="str">
        <f>VLOOKUP(O54,[1]Hoja3!$A:$O,10,0)</f>
        <v>Ciudad de México</v>
      </c>
      <c r="Y54" s="40">
        <v>0</v>
      </c>
      <c r="Z54" s="40" t="str">
        <f>VLOOKUP(O54,[1]Hoja3!$A:$O,12,0)</f>
        <v xml:space="preserve">GUSTAVO A. MADERO                       </v>
      </c>
      <c r="AA54" s="40">
        <v>0</v>
      </c>
      <c r="AB54" s="37" t="str">
        <f>VLOOKUP(O54,[1]Hoja3!$A:$O,14,0)</f>
        <v>Ciudad de México</v>
      </c>
      <c r="AC54" s="37" t="str">
        <f>VLOOKUP(O54,[1]Hoja3!$A:$O,15,0)</f>
        <v>07469</v>
      </c>
      <c r="AD54" s="25" t="s">
        <v>296</v>
      </c>
      <c r="AE54" s="25" t="s">
        <v>296</v>
      </c>
      <c r="AF54" s="25" t="s">
        <v>296</v>
      </c>
      <c r="AG54" s="25" t="s">
        <v>296</v>
      </c>
      <c r="AH54" s="6" t="s">
        <v>461</v>
      </c>
      <c r="AI54" s="6" t="s">
        <v>463</v>
      </c>
      <c r="AJ54" s="6" t="s">
        <v>349</v>
      </c>
      <c r="AK54" s="31">
        <v>44757</v>
      </c>
      <c r="AL54" s="31">
        <v>44757</v>
      </c>
      <c r="AM54" s="31">
        <v>44767</v>
      </c>
      <c r="AN54" s="32">
        <v>27554</v>
      </c>
      <c r="AO54" s="29">
        <v>31962.639999999999</v>
      </c>
      <c r="AP54" s="30">
        <v>0</v>
      </c>
      <c r="AQ54" s="30">
        <v>0</v>
      </c>
      <c r="AR54" s="27" t="s">
        <v>295</v>
      </c>
      <c r="AS54" s="27" t="s">
        <v>293</v>
      </c>
      <c r="AT54" s="27" t="s">
        <v>294</v>
      </c>
      <c r="AU54" s="6" t="s">
        <v>412</v>
      </c>
      <c r="AV54" s="41">
        <v>0</v>
      </c>
      <c r="AW54" s="31">
        <v>44757</v>
      </c>
      <c r="AX54" s="31">
        <v>44767</v>
      </c>
      <c r="AY54" s="27" t="s">
        <v>287</v>
      </c>
      <c r="AZ54" s="27" t="s">
        <v>287</v>
      </c>
      <c r="BA54" s="27" t="s">
        <v>292</v>
      </c>
      <c r="BB54" s="27" t="s">
        <v>292</v>
      </c>
      <c r="BC54" s="6">
        <v>1</v>
      </c>
      <c r="BD54" s="6" t="s">
        <v>254</v>
      </c>
      <c r="BE54" s="6">
        <v>1</v>
      </c>
      <c r="BF54" s="27" t="s">
        <v>291</v>
      </c>
      <c r="BG54" s="27" t="s">
        <v>287</v>
      </c>
      <c r="BH54" s="27" t="s">
        <v>287</v>
      </c>
      <c r="BI54" s="27" t="s">
        <v>287</v>
      </c>
      <c r="BJ54" s="27" t="s">
        <v>287</v>
      </c>
      <c r="BK54" s="10" t="s">
        <v>290</v>
      </c>
      <c r="BL54" s="16">
        <v>44967</v>
      </c>
      <c r="BM54" s="16">
        <v>44967</v>
      </c>
      <c r="BN54" s="6" t="s">
        <v>289</v>
      </c>
    </row>
    <row r="55" spans="1:66">
      <c r="A55" s="6">
        <v>2022</v>
      </c>
      <c r="B55" s="16">
        <v>44743</v>
      </c>
      <c r="C55" s="16">
        <v>44834</v>
      </c>
      <c r="D55" s="21" t="s">
        <v>148</v>
      </c>
      <c r="E55" s="22" t="s">
        <v>152</v>
      </c>
      <c r="F55" s="23" t="s">
        <v>155</v>
      </c>
      <c r="G55" s="6" t="s">
        <v>397</v>
      </c>
      <c r="H55" s="6" t="s">
        <v>408</v>
      </c>
      <c r="I55" s="24" t="s">
        <v>287</v>
      </c>
      <c r="J55" s="6" t="s">
        <v>412</v>
      </c>
      <c r="K55" s="6">
        <v>33</v>
      </c>
      <c r="L55" s="25" t="s">
        <v>288</v>
      </c>
      <c r="M55" s="25" t="s">
        <v>288</v>
      </c>
      <c r="N55" s="25" t="s">
        <v>288</v>
      </c>
      <c r="O55" s="6" t="s">
        <v>428</v>
      </c>
      <c r="P55" s="14" t="str">
        <f>VLOOKUP(O55,[1]Hoja3!$A:$B,2,0)</f>
        <v>DDI -110704-FU2</v>
      </c>
      <c r="Q55" s="6" t="s">
        <v>163</v>
      </c>
      <c r="R55" s="6" t="str">
        <f>VLOOKUP(O55,[1]Hoja3!$A:$O,4,0)</f>
        <v>CALLE MANUEL FERNANDO SOTO</v>
      </c>
      <c r="S55" s="37">
        <f>VLOOKUP(O55,[1]Hoja3!$A:$O,5,0)</f>
        <v>152</v>
      </c>
      <c r="T55" s="37">
        <f>VLOOKUP(O55,[1]Hoja3!$A:$O,6,0)</f>
        <v>0</v>
      </c>
      <c r="U55" s="37" t="s">
        <v>188</v>
      </c>
      <c r="V55" s="40" t="str">
        <f>VLOOKUP(O55,[1]Hoja3!$A:$O,8,0)</f>
        <v xml:space="preserve">CONSTITUCION DE LA REPUBLICA            </v>
      </c>
      <c r="W55" s="40">
        <v>0</v>
      </c>
      <c r="X55" s="40" t="str">
        <f>VLOOKUP(O55,[1]Hoja3!$A:$O,10,0)</f>
        <v>Ciudad de México</v>
      </c>
      <c r="Y55" s="40">
        <v>0</v>
      </c>
      <c r="Z55" s="40" t="str">
        <f>VLOOKUP(O55,[1]Hoja3!$A:$O,12,0)</f>
        <v xml:space="preserve">GUSTAVO A. MADERO                       </v>
      </c>
      <c r="AA55" s="40">
        <v>0</v>
      </c>
      <c r="AB55" s="37" t="str">
        <f>VLOOKUP(O55,[1]Hoja3!$A:$O,14,0)</f>
        <v>Ciudad de México</v>
      </c>
      <c r="AC55" s="37" t="str">
        <f>VLOOKUP(O55,[1]Hoja3!$A:$O,15,0)</f>
        <v>07469</v>
      </c>
      <c r="AD55" s="25" t="s">
        <v>296</v>
      </c>
      <c r="AE55" s="25" t="s">
        <v>296</v>
      </c>
      <c r="AF55" s="25" t="s">
        <v>296</v>
      </c>
      <c r="AG55" s="25" t="s">
        <v>296</v>
      </c>
      <c r="AH55" s="6" t="s">
        <v>461</v>
      </c>
      <c r="AI55" s="6" t="s">
        <v>463</v>
      </c>
      <c r="AJ55" s="6" t="s">
        <v>350</v>
      </c>
      <c r="AK55" s="31">
        <v>44757</v>
      </c>
      <c r="AL55" s="31">
        <v>44757</v>
      </c>
      <c r="AM55" s="31">
        <v>44767</v>
      </c>
      <c r="AN55" s="32">
        <v>9162.36</v>
      </c>
      <c r="AO55" s="29">
        <v>10628.34</v>
      </c>
      <c r="AP55" s="30">
        <v>0</v>
      </c>
      <c r="AQ55" s="30">
        <v>0</v>
      </c>
      <c r="AR55" s="27" t="s">
        <v>295</v>
      </c>
      <c r="AS55" s="27" t="s">
        <v>293</v>
      </c>
      <c r="AT55" s="27" t="s">
        <v>294</v>
      </c>
      <c r="AU55" s="6" t="s">
        <v>412</v>
      </c>
      <c r="AV55" s="41">
        <v>0</v>
      </c>
      <c r="AW55" s="31">
        <v>44757</v>
      </c>
      <c r="AX55" s="31">
        <v>44767</v>
      </c>
      <c r="AY55" s="27" t="s">
        <v>287</v>
      </c>
      <c r="AZ55" s="27" t="s">
        <v>287</v>
      </c>
      <c r="BA55" s="27" t="s">
        <v>292</v>
      </c>
      <c r="BB55" s="27" t="s">
        <v>292</v>
      </c>
      <c r="BC55" s="6">
        <v>1</v>
      </c>
      <c r="BD55" s="6" t="s">
        <v>254</v>
      </c>
      <c r="BE55" s="6">
        <v>1</v>
      </c>
      <c r="BF55" s="27" t="s">
        <v>291</v>
      </c>
      <c r="BG55" s="27" t="s">
        <v>287</v>
      </c>
      <c r="BH55" s="27" t="s">
        <v>287</v>
      </c>
      <c r="BI55" s="27" t="s">
        <v>287</v>
      </c>
      <c r="BJ55" s="27" t="s">
        <v>287</v>
      </c>
      <c r="BK55" s="10" t="s">
        <v>290</v>
      </c>
      <c r="BL55" s="16">
        <v>44967</v>
      </c>
      <c r="BM55" s="16">
        <v>44967</v>
      </c>
      <c r="BN55" s="6" t="s">
        <v>289</v>
      </c>
    </row>
    <row r="56" spans="1:66">
      <c r="A56" s="6">
        <v>2022</v>
      </c>
      <c r="B56" s="16">
        <v>44743</v>
      </c>
      <c r="C56" s="16">
        <v>44834</v>
      </c>
      <c r="D56" s="21" t="s">
        <v>148</v>
      </c>
      <c r="E56" s="22" t="s">
        <v>152</v>
      </c>
      <c r="F56" s="23" t="s">
        <v>155</v>
      </c>
      <c r="G56" s="6" t="s">
        <v>398</v>
      </c>
      <c r="H56" s="6" t="s">
        <v>408</v>
      </c>
      <c r="I56" s="24" t="s">
        <v>287</v>
      </c>
      <c r="J56" s="6" t="s">
        <v>412</v>
      </c>
      <c r="K56" s="6">
        <v>34</v>
      </c>
      <c r="L56" s="25" t="s">
        <v>288</v>
      </c>
      <c r="M56" s="25" t="s">
        <v>288</v>
      </c>
      <c r="N56" s="25" t="s">
        <v>288</v>
      </c>
      <c r="O56" s="6" t="s">
        <v>428</v>
      </c>
      <c r="P56" s="14" t="str">
        <f>VLOOKUP(O56,[1]Hoja3!$A:$B,2,0)</f>
        <v>DDI -110704-FU2</v>
      </c>
      <c r="Q56" s="6" t="s">
        <v>163</v>
      </c>
      <c r="R56" s="6" t="str">
        <f>VLOOKUP(O56,[1]Hoja3!$A:$O,4,0)</f>
        <v>CALLE MANUEL FERNANDO SOTO</v>
      </c>
      <c r="S56" s="37">
        <f>VLOOKUP(O56,[1]Hoja3!$A:$O,5,0)</f>
        <v>152</v>
      </c>
      <c r="T56" s="37">
        <f>VLOOKUP(O56,[1]Hoja3!$A:$O,6,0)</f>
        <v>0</v>
      </c>
      <c r="U56" s="37" t="s">
        <v>188</v>
      </c>
      <c r="V56" s="40" t="str">
        <f>VLOOKUP(O56,[1]Hoja3!$A:$O,8,0)</f>
        <v xml:space="preserve">CONSTITUCION DE LA REPUBLICA            </v>
      </c>
      <c r="W56" s="40">
        <v>0</v>
      </c>
      <c r="X56" s="40" t="str">
        <f>VLOOKUP(O56,[1]Hoja3!$A:$O,10,0)</f>
        <v>Ciudad de México</v>
      </c>
      <c r="Y56" s="40">
        <v>0</v>
      </c>
      <c r="Z56" s="40" t="str">
        <f>VLOOKUP(O56,[1]Hoja3!$A:$O,12,0)</f>
        <v xml:space="preserve">GUSTAVO A. MADERO                       </v>
      </c>
      <c r="AA56" s="40">
        <v>0</v>
      </c>
      <c r="AB56" s="37" t="str">
        <f>VLOOKUP(O56,[1]Hoja3!$A:$O,14,0)</f>
        <v>Ciudad de México</v>
      </c>
      <c r="AC56" s="37" t="str">
        <f>VLOOKUP(O56,[1]Hoja3!$A:$O,15,0)</f>
        <v>07469</v>
      </c>
      <c r="AD56" s="25" t="s">
        <v>296</v>
      </c>
      <c r="AE56" s="25" t="s">
        <v>296</v>
      </c>
      <c r="AF56" s="25" t="s">
        <v>296</v>
      </c>
      <c r="AG56" s="25" t="s">
        <v>296</v>
      </c>
      <c r="AH56" s="6" t="s">
        <v>461</v>
      </c>
      <c r="AI56" s="6" t="s">
        <v>463</v>
      </c>
      <c r="AJ56" s="6" t="s">
        <v>351</v>
      </c>
      <c r="AK56" s="31">
        <v>44757</v>
      </c>
      <c r="AL56" s="31">
        <v>44757</v>
      </c>
      <c r="AM56" s="31">
        <v>44767</v>
      </c>
      <c r="AN56" s="32">
        <v>68953</v>
      </c>
      <c r="AO56" s="29">
        <v>79985.48</v>
      </c>
      <c r="AP56" s="30">
        <v>0</v>
      </c>
      <c r="AQ56" s="30">
        <v>0</v>
      </c>
      <c r="AR56" s="27" t="s">
        <v>295</v>
      </c>
      <c r="AS56" s="27" t="s">
        <v>293</v>
      </c>
      <c r="AT56" s="27" t="s">
        <v>294</v>
      </c>
      <c r="AU56" s="6" t="s">
        <v>412</v>
      </c>
      <c r="AV56" s="41">
        <v>0</v>
      </c>
      <c r="AW56" s="31">
        <v>44757</v>
      </c>
      <c r="AX56" s="31">
        <v>44767</v>
      </c>
      <c r="AY56" s="27" t="s">
        <v>287</v>
      </c>
      <c r="AZ56" s="27" t="s">
        <v>287</v>
      </c>
      <c r="BA56" s="27" t="s">
        <v>292</v>
      </c>
      <c r="BB56" s="27" t="s">
        <v>292</v>
      </c>
      <c r="BC56" s="6">
        <v>1</v>
      </c>
      <c r="BD56" s="6" t="s">
        <v>254</v>
      </c>
      <c r="BE56" s="6">
        <v>1</v>
      </c>
      <c r="BF56" s="27" t="s">
        <v>291</v>
      </c>
      <c r="BG56" s="27" t="s">
        <v>287</v>
      </c>
      <c r="BH56" s="27" t="s">
        <v>287</v>
      </c>
      <c r="BI56" s="27" t="s">
        <v>287</v>
      </c>
      <c r="BJ56" s="27" t="s">
        <v>287</v>
      </c>
      <c r="BK56" s="10" t="s">
        <v>290</v>
      </c>
      <c r="BL56" s="16">
        <v>44967</v>
      </c>
      <c r="BM56" s="16">
        <v>44967</v>
      </c>
      <c r="BN56" s="6" t="s">
        <v>289</v>
      </c>
    </row>
    <row r="57" spans="1:66">
      <c r="A57" s="6">
        <v>2022</v>
      </c>
      <c r="B57" s="16">
        <v>44743</v>
      </c>
      <c r="C57" s="16">
        <v>44834</v>
      </c>
      <c r="D57" s="21" t="s">
        <v>148</v>
      </c>
      <c r="E57" s="22" t="s">
        <v>152</v>
      </c>
      <c r="F57" s="23" t="s">
        <v>155</v>
      </c>
      <c r="G57" s="6" t="s">
        <v>399</v>
      </c>
      <c r="H57" s="6" t="s">
        <v>408</v>
      </c>
      <c r="I57" s="24" t="s">
        <v>287</v>
      </c>
      <c r="J57" s="6" t="s">
        <v>412</v>
      </c>
      <c r="K57" s="6">
        <v>42</v>
      </c>
      <c r="L57" s="25" t="s">
        <v>288</v>
      </c>
      <c r="M57" s="25" t="s">
        <v>288</v>
      </c>
      <c r="N57" s="25" t="s">
        <v>288</v>
      </c>
      <c r="O57" s="6" t="s">
        <v>428</v>
      </c>
      <c r="P57" s="14" t="str">
        <f>VLOOKUP(O57,[1]Hoja3!$A:$B,2,0)</f>
        <v>DDI -110704-FU2</v>
      </c>
      <c r="Q57" s="6" t="s">
        <v>163</v>
      </c>
      <c r="R57" s="6" t="str">
        <f>VLOOKUP(O57,[1]Hoja3!$A:$O,4,0)</f>
        <v>CALLE MANUEL FERNANDO SOTO</v>
      </c>
      <c r="S57" s="37">
        <f>VLOOKUP(O57,[1]Hoja3!$A:$O,5,0)</f>
        <v>152</v>
      </c>
      <c r="T57" s="37">
        <f>VLOOKUP(O57,[1]Hoja3!$A:$O,6,0)</f>
        <v>0</v>
      </c>
      <c r="U57" s="37" t="s">
        <v>188</v>
      </c>
      <c r="V57" s="40" t="str">
        <f>VLOOKUP(O57,[1]Hoja3!$A:$O,8,0)</f>
        <v xml:space="preserve">CONSTITUCION DE LA REPUBLICA            </v>
      </c>
      <c r="W57" s="40">
        <v>0</v>
      </c>
      <c r="X57" s="40" t="str">
        <f>VLOOKUP(O57,[1]Hoja3!$A:$O,10,0)</f>
        <v>Ciudad de México</v>
      </c>
      <c r="Y57" s="40">
        <v>0</v>
      </c>
      <c r="Z57" s="40" t="str">
        <f>VLOOKUP(O57,[1]Hoja3!$A:$O,12,0)</f>
        <v xml:space="preserve">GUSTAVO A. MADERO                       </v>
      </c>
      <c r="AA57" s="40">
        <v>0</v>
      </c>
      <c r="AB57" s="37" t="str">
        <f>VLOOKUP(O57,[1]Hoja3!$A:$O,14,0)</f>
        <v>Ciudad de México</v>
      </c>
      <c r="AC57" s="37" t="str">
        <f>VLOOKUP(O57,[1]Hoja3!$A:$O,15,0)</f>
        <v>07469</v>
      </c>
      <c r="AD57" s="25" t="s">
        <v>296</v>
      </c>
      <c r="AE57" s="25" t="s">
        <v>296</v>
      </c>
      <c r="AF57" s="25" t="s">
        <v>296</v>
      </c>
      <c r="AG57" s="25" t="s">
        <v>296</v>
      </c>
      <c r="AH57" s="6" t="s">
        <v>461</v>
      </c>
      <c r="AI57" s="6" t="s">
        <v>463</v>
      </c>
      <c r="AJ57" s="6" t="s">
        <v>352</v>
      </c>
      <c r="AK57" s="31">
        <v>44831</v>
      </c>
      <c r="AL57" s="31">
        <v>44831</v>
      </c>
      <c r="AM57" s="31">
        <v>44841</v>
      </c>
      <c r="AN57" s="32">
        <v>47407.6</v>
      </c>
      <c r="AO57" s="29">
        <v>54992.82</v>
      </c>
      <c r="AP57" s="30">
        <v>0</v>
      </c>
      <c r="AQ57" s="30">
        <v>0</v>
      </c>
      <c r="AR57" s="27" t="s">
        <v>295</v>
      </c>
      <c r="AS57" s="27" t="s">
        <v>293</v>
      </c>
      <c r="AT57" s="27" t="s">
        <v>294</v>
      </c>
      <c r="AU57" s="6" t="s">
        <v>412</v>
      </c>
      <c r="AV57" s="41">
        <v>0</v>
      </c>
      <c r="AW57" s="31">
        <v>44831</v>
      </c>
      <c r="AX57" s="31">
        <v>44841</v>
      </c>
      <c r="AY57" s="27" t="s">
        <v>287</v>
      </c>
      <c r="AZ57" s="27" t="s">
        <v>287</v>
      </c>
      <c r="BA57" s="27" t="s">
        <v>292</v>
      </c>
      <c r="BB57" s="27" t="s">
        <v>292</v>
      </c>
      <c r="BC57" s="6">
        <v>1</v>
      </c>
      <c r="BD57" s="6" t="s">
        <v>254</v>
      </c>
      <c r="BE57" s="6">
        <v>1</v>
      </c>
      <c r="BF57" s="27" t="s">
        <v>291</v>
      </c>
      <c r="BG57" s="27" t="s">
        <v>287</v>
      </c>
      <c r="BH57" s="27" t="s">
        <v>287</v>
      </c>
      <c r="BI57" s="27" t="s">
        <v>287</v>
      </c>
      <c r="BJ57" s="27" t="s">
        <v>287</v>
      </c>
      <c r="BK57" s="10" t="s">
        <v>290</v>
      </c>
      <c r="BL57" s="16">
        <v>44967</v>
      </c>
      <c r="BM57" s="16">
        <v>44967</v>
      </c>
      <c r="BN57" s="6" t="s">
        <v>289</v>
      </c>
    </row>
    <row r="58" spans="1:66">
      <c r="A58" s="6">
        <v>2022</v>
      </c>
      <c r="B58" s="16">
        <v>44743</v>
      </c>
      <c r="C58" s="16">
        <v>44834</v>
      </c>
      <c r="D58" s="21" t="s">
        <v>148</v>
      </c>
      <c r="E58" s="22" t="s">
        <v>152</v>
      </c>
      <c r="F58" s="23" t="s">
        <v>155</v>
      </c>
      <c r="G58" s="6" t="s">
        <v>399</v>
      </c>
      <c r="H58" s="6" t="s">
        <v>408</v>
      </c>
      <c r="I58" s="24" t="s">
        <v>287</v>
      </c>
      <c r="J58" s="6" t="s">
        <v>412</v>
      </c>
      <c r="K58" s="6">
        <v>42</v>
      </c>
      <c r="L58" s="25" t="s">
        <v>288</v>
      </c>
      <c r="M58" s="25" t="s">
        <v>288</v>
      </c>
      <c r="N58" s="25" t="s">
        <v>288</v>
      </c>
      <c r="O58" s="6" t="s">
        <v>428</v>
      </c>
      <c r="P58" s="14" t="str">
        <f>VLOOKUP(O58,[1]Hoja3!$A:$B,2,0)</f>
        <v>DDI -110704-FU2</v>
      </c>
      <c r="Q58" s="6" t="s">
        <v>163</v>
      </c>
      <c r="R58" s="6" t="str">
        <f>VLOOKUP(O58,[1]Hoja3!$A:$O,4,0)</f>
        <v>CALLE MANUEL FERNANDO SOTO</v>
      </c>
      <c r="S58" s="37">
        <f>VLOOKUP(O58,[1]Hoja3!$A:$O,5,0)</f>
        <v>152</v>
      </c>
      <c r="T58" s="37">
        <f>VLOOKUP(O58,[1]Hoja3!$A:$O,6,0)</f>
        <v>0</v>
      </c>
      <c r="U58" s="37" t="s">
        <v>188</v>
      </c>
      <c r="V58" s="40" t="str">
        <f>VLOOKUP(O58,[1]Hoja3!$A:$O,8,0)</f>
        <v xml:space="preserve">CONSTITUCION DE LA REPUBLICA            </v>
      </c>
      <c r="W58" s="40">
        <v>0</v>
      </c>
      <c r="X58" s="40" t="str">
        <f>VLOOKUP(O58,[1]Hoja3!$A:$O,10,0)</f>
        <v>Ciudad de México</v>
      </c>
      <c r="Y58" s="40">
        <v>0</v>
      </c>
      <c r="Z58" s="40" t="str">
        <f>VLOOKUP(O58,[1]Hoja3!$A:$O,12,0)</f>
        <v xml:space="preserve">GUSTAVO A. MADERO                       </v>
      </c>
      <c r="AA58" s="40">
        <v>0</v>
      </c>
      <c r="AB58" s="37" t="str">
        <f>VLOOKUP(O58,[1]Hoja3!$A:$O,14,0)</f>
        <v>Ciudad de México</v>
      </c>
      <c r="AC58" s="37" t="str">
        <f>VLOOKUP(O58,[1]Hoja3!$A:$O,15,0)</f>
        <v>07469</v>
      </c>
      <c r="AD58" s="25" t="s">
        <v>296</v>
      </c>
      <c r="AE58" s="25" t="s">
        <v>296</v>
      </c>
      <c r="AF58" s="25" t="s">
        <v>296</v>
      </c>
      <c r="AG58" s="25" t="s">
        <v>296</v>
      </c>
      <c r="AH58" s="6" t="s">
        <v>461</v>
      </c>
      <c r="AI58" s="6" t="s">
        <v>463</v>
      </c>
      <c r="AJ58" s="6" t="s">
        <v>353</v>
      </c>
      <c r="AK58" s="31">
        <v>44831</v>
      </c>
      <c r="AL58" s="31">
        <v>44831</v>
      </c>
      <c r="AM58" s="31">
        <v>44841</v>
      </c>
      <c r="AN58" s="32">
        <v>14013</v>
      </c>
      <c r="AO58" s="29">
        <v>16255.08</v>
      </c>
      <c r="AP58" s="30">
        <v>0</v>
      </c>
      <c r="AQ58" s="30">
        <v>0</v>
      </c>
      <c r="AR58" s="27" t="s">
        <v>295</v>
      </c>
      <c r="AS58" s="27" t="s">
        <v>293</v>
      </c>
      <c r="AT58" s="27" t="s">
        <v>294</v>
      </c>
      <c r="AU58" s="6" t="s">
        <v>412</v>
      </c>
      <c r="AV58" s="41">
        <v>0</v>
      </c>
      <c r="AW58" s="31">
        <v>44831</v>
      </c>
      <c r="AX58" s="31">
        <v>44841</v>
      </c>
      <c r="AY58" s="27" t="s">
        <v>287</v>
      </c>
      <c r="AZ58" s="27" t="s">
        <v>287</v>
      </c>
      <c r="BA58" s="27" t="s">
        <v>292</v>
      </c>
      <c r="BB58" s="27" t="s">
        <v>292</v>
      </c>
      <c r="BC58" s="6">
        <v>1</v>
      </c>
      <c r="BD58" s="6" t="s">
        <v>254</v>
      </c>
      <c r="BE58" s="6">
        <v>1</v>
      </c>
      <c r="BF58" s="27" t="s">
        <v>291</v>
      </c>
      <c r="BG58" s="27" t="s">
        <v>287</v>
      </c>
      <c r="BH58" s="27" t="s">
        <v>287</v>
      </c>
      <c r="BI58" s="27" t="s">
        <v>287</v>
      </c>
      <c r="BJ58" s="27" t="s">
        <v>287</v>
      </c>
      <c r="BK58" s="10" t="s">
        <v>290</v>
      </c>
      <c r="BL58" s="16">
        <v>44967</v>
      </c>
      <c r="BM58" s="16">
        <v>44967</v>
      </c>
      <c r="BN58" s="6" t="s">
        <v>289</v>
      </c>
    </row>
    <row r="59" spans="1:66">
      <c r="A59" s="6">
        <v>2022</v>
      </c>
      <c r="B59" s="16">
        <v>44743</v>
      </c>
      <c r="C59" s="16">
        <v>44834</v>
      </c>
      <c r="D59" s="21" t="s">
        <v>148</v>
      </c>
      <c r="E59" s="22" t="s">
        <v>152</v>
      </c>
      <c r="F59" s="23" t="s">
        <v>155</v>
      </c>
      <c r="G59" s="6" t="s">
        <v>400</v>
      </c>
      <c r="H59" s="6" t="s">
        <v>408</v>
      </c>
      <c r="I59" s="24" t="s">
        <v>287</v>
      </c>
      <c r="J59" s="6" t="s">
        <v>412</v>
      </c>
      <c r="K59" s="6">
        <v>43</v>
      </c>
      <c r="L59" s="25" t="s">
        <v>288</v>
      </c>
      <c r="M59" s="25" t="s">
        <v>288</v>
      </c>
      <c r="N59" s="25" t="s">
        <v>288</v>
      </c>
      <c r="O59" s="6" t="s">
        <v>428</v>
      </c>
      <c r="P59" s="14" t="str">
        <f>VLOOKUP(O59,[1]Hoja3!$A:$B,2,0)</f>
        <v>DDI -110704-FU2</v>
      </c>
      <c r="Q59" s="6" t="s">
        <v>163</v>
      </c>
      <c r="R59" s="6" t="str">
        <f>VLOOKUP(O59,[1]Hoja3!$A:$O,4,0)</f>
        <v>CALLE MANUEL FERNANDO SOTO</v>
      </c>
      <c r="S59" s="37">
        <f>VLOOKUP(O59,[1]Hoja3!$A:$O,5,0)</f>
        <v>152</v>
      </c>
      <c r="T59" s="37">
        <f>VLOOKUP(O59,[1]Hoja3!$A:$O,6,0)</f>
        <v>0</v>
      </c>
      <c r="U59" s="37" t="s">
        <v>188</v>
      </c>
      <c r="V59" s="40" t="str">
        <f>VLOOKUP(O59,[1]Hoja3!$A:$O,8,0)</f>
        <v xml:space="preserve">CONSTITUCION DE LA REPUBLICA            </v>
      </c>
      <c r="W59" s="40">
        <v>0</v>
      </c>
      <c r="X59" s="40" t="str">
        <f>VLOOKUP(O59,[1]Hoja3!$A:$O,10,0)</f>
        <v>Ciudad de México</v>
      </c>
      <c r="Y59" s="40">
        <v>0</v>
      </c>
      <c r="Z59" s="40" t="str">
        <f>VLOOKUP(O59,[1]Hoja3!$A:$O,12,0)</f>
        <v xml:space="preserve">GUSTAVO A. MADERO                       </v>
      </c>
      <c r="AA59" s="40">
        <v>0</v>
      </c>
      <c r="AB59" s="37" t="str">
        <f>VLOOKUP(O59,[1]Hoja3!$A:$O,14,0)</f>
        <v>Ciudad de México</v>
      </c>
      <c r="AC59" s="37" t="str">
        <f>VLOOKUP(O59,[1]Hoja3!$A:$O,15,0)</f>
        <v>07469</v>
      </c>
      <c r="AD59" s="25" t="s">
        <v>296</v>
      </c>
      <c r="AE59" s="25" t="s">
        <v>296</v>
      </c>
      <c r="AF59" s="25" t="s">
        <v>296</v>
      </c>
      <c r="AG59" s="25" t="s">
        <v>296</v>
      </c>
      <c r="AH59" s="6" t="s">
        <v>461</v>
      </c>
      <c r="AI59" s="6" t="s">
        <v>463</v>
      </c>
      <c r="AJ59" s="6" t="s">
        <v>354</v>
      </c>
      <c r="AK59" s="31">
        <v>44831</v>
      </c>
      <c r="AL59" s="31">
        <v>44831</v>
      </c>
      <c r="AM59" s="31">
        <v>44841</v>
      </c>
      <c r="AN59" s="32">
        <v>956056.5</v>
      </c>
      <c r="AO59" s="29">
        <v>1109025.54</v>
      </c>
      <c r="AP59" s="30">
        <v>0</v>
      </c>
      <c r="AQ59" s="30">
        <v>0</v>
      </c>
      <c r="AR59" s="27" t="s">
        <v>295</v>
      </c>
      <c r="AS59" s="27" t="s">
        <v>293</v>
      </c>
      <c r="AT59" s="27" t="s">
        <v>294</v>
      </c>
      <c r="AU59" s="6" t="s">
        <v>412</v>
      </c>
      <c r="AV59" s="41">
        <v>0</v>
      </c>
      <c r="AW59" s="31">
        <v>44831</v>
      </c>
      <c r="AX59" s="31">
        <v>44841</v>
      </c>
      <c r="AY59" s="27" t="s">
        <v>287</v>
      </c>
      <c r="AZ59" s="27" t="s">
        <v>287</v>
      </c>
      <c r="BA59" s="27" t="s">
        <v>292</v>
      </c>
      <c r="BB59" s="27" t="s">
        <v>292</v>
      </c>
      <c r="BC59" s="6">
        <v>1</v>
      </c>
      <c r="BD59" s="6" t="s">
        <v>254</v>
      </c>
      <c r="BE59" s="6">
        <v>1</v>
      </c>
      <c r="BF59" s="27" t="s">
        <v>291</v>
      </c>
      <c r="BG59" s="27" t="s">
        <v>287</v>
      </c>
      <c r="BH59" s="27" t="s">
        <v>287</v>
      </c>
      <c r="BI59" s="27" t="s">
        <v>287</v>
      </c>
      <c r="BJ59" s="27" t="s">
        <v>287</v>
      </c>
      <c r="BK59" s="10" t="s">
        <v>290</v>
      </c>
      <c r="BL59" s="16">
        <v>44967</v>
      </c>
      <c r="BM59" s="16">
        <v>44967</v>
      </c>
      <c r="BN59" s="6" t="s">
        <v>289</v>
      </c>
    </row>
    <row r="60" spans="1:66">
      <c r="A60" s="6">
        <v>2022</v>
      </c>
      <c r="B60" s="16">
        <v>44743</v>
      </c>
      <c r="C60" s="16">
        <v>44834</v>
      </c>
      <c r="D60" s="21" t="s">
        <v>148</v>
      </c>
      <c r="E60" s="22" t="s">
        <v>152</v>
      </c>
      <c r="F60" s="23" t="s">
        <v>155</v>
      </c>
      <c r="G60" s="6" t="s">
        <v>400</v>
      </c>
      <c r="H60" s="6" t="s">
        <v>408</v>
      </c>
      <c r="I60" s="24" t="s">
        <v>287</v>
      </c>
      <c r="J60" s="6" t="s">
        <v>412</v>
      </c>
      <c r="K60" s="6">
        <v>43</v>
      </c>
      <c r="L60" s="25" t="s">
        <v>288</v>
      </c>
      <c r="M60" s="25" t="s">
        <v>288</v>
      </c>
      <c r="N60" s="25" t="s">
        <v>288</v>
      </c>
      <c r="O60" s="6" t="s">
        <v>428</v>
      </c>
      <c r="P60" s="14" t="str">
        <f>VLOOKUP(O60,[1]Hoja3!$A:$B,2,0)</f>
        <v>DDI -110704-FU2</v>
      </c>
      <c r="Q60" s="6" t="s">
        <v>163</v>
      </c>
      <c r="R60" s="6" t="str">
        <f>VLOOKUP(O60,[1]Hoja3!$A:$O,4,0)</f>
        <v>CALLE MANUEL FERNANDO SOTO</v>
      </c>
      <c r="S60" s="37">
        <f>VLOOKUP(O60,[1]Hoja3!$A:$O,5,0)</f>
        <v>152</v>
      </c>
      <c r="T60" s="37">
        <f>VLOOKUP(O60,[1]Hoja3!$A:$O,6,0)</f>
        <v>0</v>
      </c>
      <c r="U60" s="37" t="s">
        <v>188</v>
      </c>
      <c r="V60" s="40" t="str">
        <f>VLOOKUP(O60,[1]Hoja3!$A:$O,8,0)</f>
        <v xml:space="preserve">CONSTITUCION DE LA REPUBLICA            </v>
      </c>
      <c r="W60" s="40">
        <v>0</v>
      </c>
      <c r="X60" s="40" t="str">
        <f>VLOOKUP(O60,[1]Hoja3!$A:$O,10,0)</f>
        <v>Ciudad de México</v>
      </c>
      <c r="Y60" s="40">
        <v>0</v>
      </c>
      <c r="Z60" s="40" t="str">
        <f>VLOOKUP(O60,[1]Hoja3!$A:$O,12,0)</f>
        <v xml:space="preserve">GUSTAVO A. MADERO                       </v>
      </c>
      <c r="AA60" s="40">
        <v>0</v>
      </c>
      <c r="AB60" s="37" t="str">
        <f>VLOOKUP(O60,[1]Hoja3!$A:$O,14,0)</f>
        <v>Ciudad de México</v>
      </c>
      <c r="AC60" s="37" t="str">
        <f>VLOOKUP(O60,[1]Hoja3!$A:$O,15,0)</f>
        <v>07469</v>
      </c>
      <c r="AD60" s="25" t="s">
        <v>296</v>
      </c>
      <c r="AE60" s="25" t="s">
        <v>296</v>
      </c>
      <c r="AF60" s="25" t="s">
        <v>296</v>
      </c>
      <c r="AG60" s="25" t="s">
        <v>296</v>
      </c>
      <c r="AH60" s="6" t="s">
        <v>461</v>
      </c>
      <c r="AI60" s="6" t="s">
        <v>463</v>
      </c>
      <c r="AJ60" s="6" t="s">
        <v>355</v>
      </c>
      <c r="AK60" s="31">
        <v>44831</v>
      </c>
      <c r="AL60" s="31">
        <v>44831</v>
      </c>
      <c r="AM60" s="31">
        <v>44841</v>
      </c>
      <c r="AN60" s="32">
        <v>551009.5</v>
      </c>
      <c r="AO60" s="29">
        <v>639171.02</v>
      </c>
      <c r="AP60" s="30">
        <v>0</v>
      </c>
      <c r="AQ60" s="30">
        <v>0</v>
      </c>
      <c r="AR60" s="27" t="s">
        <v>295</v>
      </c>
      <c r="AS60" s="27" t="s">
        <v>293</v>
      </c>
      <c r="AT60" s="27" t="s">
        <v>294</v>
      </c>
      <c r="AU60" s="6" t="s">
        <v>412</v>
      </c>
      <c r="AV60" s="41">
        <v>0</v>
      </c>
      <c r="AW60" s="31">
        <v>44831</v>
      </c>
      <c r="AX60" s="31">
        <v>44841</v>
      </c>
      <c r="AY60" s="27" t="s">
        <v>287</v>
      </c>
      <c r="AZ60" s="27" t="s">
        <v>287</v>
      </c>
      <c r="BA60" s="27" t="s">
        <v>292</v>
      </c>
      <c r="BB60" s="27" t="s">
        <v>292</v>
      </c>
      <c r="BC60" s="6">
        <v>1</v>
      </c>
      <c r="BD60" s="6" t="s">
        <v>254</v>
      </c>
      <c r="BE60" s="6">
        <v>1</v>
      </c>
      <c r="BF60" s="27" t="s">
        <v>291</v>
      </c>
      <c r="BG60" s="27" t="s">
        <v>287</v>
      </c>
      <c r="BH60" s="27" t="s">
        <v>287</v>
      </c>
      <c r="BI60" s="27" t="s">
        <v>287</v>
      </c>
      <c r="BJ60" s="27" t="s">
        <v>287</v>
      </c>
      <c r="BK60" s="10" t="s">
        <v>290</v>
      </c>
      <c r="BL60" s="16">
        <v>44967</v>
      </c>
      <c r="BM60" s="16">
        <v>44967</v>
      </c>
      <c r="BN60" s="6" t="s">
        <v>289</v>
      </c>
    </row>
    <row r="61" spans="1:66">
      <c r="A61" s="6">
        <v>2022</v>
      </c>
      <c r="B61" s="16">
        <v>44743</v>
      </c>
      <c r="C61" s="16">
        <v>44834</v>
      </c>
      <c r="D61" s="21" t="s">
        <v>148</v>
      </c>
      <c r="E61" s="22" t="s">
        <v>152</v>
      </c>
      <c r="F61" s="23" t="s">
        <v>155</v>
      </c>
      <c r="G61" s="6" t="s">
        <v>401</v>
      </c>
      <c r="H61" s="6" t="s">
        <v>298</v>
      </c>
      <c r="I61" s="24" t="s">
        <v>287</v>
      </c>
      <c r="J61" s="6" t="s">
        <v>300</v>
      </c>
      <c r="K61" s="6">
        <v>25</v>
      </c>
      <c r="L61" s="6" t="s">
        <v>458</v>
      </c>
      <c r="M61" s="6" t="s">
        <v>459</v>
      </c>
      <c r="N61" s="6" t="s">
        <v>460</v>
      </c>
      <c r="O61" s="6" t="s">
        <v>446</v>
      </c>
      <c r="P61" s="14" t="str">
        <f>VLOOKUP(O61,[1]Hoja3!$A:$B,2,0)</f>
        <v>MOUA-900808-U57</v>
      </c>
      <c r="Q61" s="6" t="s">
        <v>163</v>
      </c>
      <c r="R61" s="6" t="str">
        <f>VLOOKUP(O61,[1]Hoja3!$A:$O,4,0)</f>
        <v>CARRETERA VHSA. A REFORMA</v>
      </c>
      <c r="S61" s="37" t="str">
        <f>VLOOKUP(O61,[1]Hoja3!$A:$O,5,0)</f>
        <v>km. 9.5</v>
      </c>
      <c r="T61" s="37">
        <f>VLOOKUP(O61,[1]Hoja3!$A:$O,6,0)</f>
        <v>0</v>
      </c>
      <c r="U61" s="37" t="s">
        <v>188</v>
      </c>
      <c r="V61" s="40" t="str">
        <f>VLOOKUP(O61,[1]Hoja3!$A:$O,8,0)</f>
        <v xml:space="preserve">RIO VIEJO 3RA. SECCION                  </v>
      </c>
      <c r="W61" s="40">
        <v>0</v>
      </c>
      <c r="X61" s="40" t="str">
        <f>VLOOKUP(O61,[1]Hoja3!$A:$O,10,0)</f>
        <v xml:space="preserve">VILLAHERMOSA                            </v>
      </c>
      <c r="Y61" s="40">
        <v>0</v>
      </c>
      <c r="Z61" s="40" t="str">
        <f>VLOOKUP(O61,[1]Hoja3!$A:$O,12,0)</f>
        <v xml:space="preserve">VILLAHERMOSA                            </v>
      </c>
      <c r="AA61" s="40">
        <v>0</v>
      </c>
      <c r="AB61" s="37" t="str">
        <f>VLOOKUP(O61,[1]Hoja3!$A:$O,14,0)</f>
        <v>Tabasco</v>
      </c>
      <c r="AC61" s="37" t="str">
        <f>VLOOKUP(O61,[1]Hoja3!$A:$O,15,0)</f>
        <v>86127</v>
      </c>
      <c r="AD61" s="25" t="s">
        <v>296</v>
      </c>
      <c r="AE61" s="25" t="s">
        <v>296</v>
      </c>
      <c r="AF61" s="25" t="s">
        <v>296</v>
      </c>
      <c r="AG61" s="25" t="s">
        <v>296</v>
      </c>
      <c r="AH61" s="6" t="s">
        <v>461</v>
      </c>
      <c r="AI61" s="6" t="s">
        <v>463</v>
      </c>
      <c r="AJ61" s="6" t="s">
        <v>356</v>
      </c>
      <c r="AK61" s="31">
        <v>44831</v>
      </c>
      <c r="AL61" s="31">
        <v>44831</v>
      </c>
      <c r="AM61" s="31">
        <v>44841</v>
      </c>
      <c r="AN61" s="32">
        <v>594880</v>
      </c>
      <c r="AO61" s="29">
        <v>594880</v>
      </c>
      <c r="AP61" s="30">
        <v>0</v>
      </c>
      <c r="AQ61" s="30">
        <v>0</v>
      </c>
      <c r="AR61" s="27" t="s">
        <v>295</v>
      </c>
      <c r="AS61" s="27" t="s">
        <v>293</v>
      </c>
      <c r="AT61" s="27" t="s">
        <v>294</v>
      </c>
      <c r="AU61" s="6" t="s">
        <v>300</v>
      </c>
      <c r="AV61" s="41">
        <v>0</v>
      </c>
      <c r="AW61" s="31">
        <v>44831</v>
      </c>
      <c r="AX61" s="31">
        <v>44841</v>
      </c>
      <c r="AY61" s="27" t="s">
        <v>287</v>
      </c>
      <c r="AZ61" s="27" t="s">
        <v>287</v>
      </c>
      <c r="BA61" s="27" t="s">
        <v>292</v>
      </c>
      <c r="BB61" s="27" t="s">
        <v>292</v>
      </c>
      <c r="BC61" s="6">
        <v>1</v>
      </c>
      <c r="BD61" s="6" t="s">
        <v>254</v>
      </c>
      <c r="BE61" s="6">
        <v>1</v>
      </c>
      <c r="BF61" s="27" t="s">
        <v>291</v>
      </c>
      <c r="BG61" s="27" t="s">
        <v>287</v>
      </c>
      <c r="BH61" s="27" t="s">
        <v>287</v>
      </c>
      <c r="BI61" s="27" t="s">
        <v>287</v>
      </c>
      <c r="BJ61" s="27" t="s">
        <v>287</v>
      </c>
      <c r="BK61" s="10" t="s">
        <v>290</v>
      </c>
      <c r="BL61" s="16">
        <v>44967</v>
      </c>
      <c r="BM61" s="16">
        <v>44967</v>
      </c>
      <c r="BN61" s="6" t="s">
        <v>289</v>
      </c>
    </row>
    <row r="62" spans="1:66">
      <c r="A62" s="6">
        <v>2022</v>
      </c>
      <c r="B62" s="16">
        <v>44743</v>
      </c>
      <c r="C62" s="16">
        <v>44834</v>
      </c>
      <c r="D62" s="21" t="s">
        <v>148</v>
      </c>
      <c r="E62" s="22" t="s">
        <v>152</v>
      </c>
      <c r="F62" s="23" t="s">
        <v>155</v>
      </c>
      <c r="G62" s="6" t="s">
        <v>402</v>
      </c>
      <c r="H62" s="6" t="s">
        <v>409</v>
      </c>
      <c r="I62" s="24" t="s">
        <v>287</v>
      </c>
      <c r="J62" s="6" t="s">
        <v>300</v>
      </c>
      <c r="K62" s="6">
        <v>24</v>
      </c>
      <c r="L62" s="25" t="s">
        <v>288</v>
      </c>
      <c r="M62" s="25" t="s">
        <v>288</v>
      </c>
      <c r="N62" s="25" t="s">
        <v>288</v>
      </c>
      <c r="O62" s="6" t="s">
        <v>447</v>
      </c>
      <c r="P62" s="14" t="str">
        <f>VLOOKUP(O62,[1]Hoja3!$A:$B,2,0)</f>
        <v>DFF -000601-IQ0</v>
      </c>
      <c r="Q62" s="6" t="s">
        <v>163</v>
      </c>
      <c r="R62" s="6" t="str">
        <f>VLOOKUP(O62,[1]Hoja3!$A:$O,4,0)</f>
        <v xml:space="preserve">AV. LAGUNA DE LAS ILUSIONES NUM. 99               </v>
      </c>
      <c r="S62" s="37">
        <f>VLOOKUP(O62,[1]Hoja3!$A:$O,5,0)</f>
        <v>99</v>
      </c>
      <c r="T62" s="37">
        <f>VLOOKUP(O62,[1]Hoja3!$A:$O,6,0)</f>
        <v>0</v>
      </c>
      <c r="U62" s="37" t="s">
        <v>188</v>
      </c>
      <c r="V62" s="40" t="str">
        <f>VLOOKUP(O62,[1]Hoja3!$A:$O,8,0)</f>
        <v xml:space="preserve">LAGUNAS                                 </v>
      </c>
      <c r="W62" s="40">
        <v>0</v>
      </c>
      <c r="X62" s="40" t="str">
        <f>VLOOKUP(O62,[1]Hoja3!$A:$O,10,0)</f>
        <v xml:space="preserve">VILLAHERMOSA                            </v>
      </c>
      <c r="Y62" s="40">
        <v>0</v>
      </c>
      <c r="Z62" s="40" t="str">
        <f>VLOOKUP(O62,[1]Hoja3!$A:$O,12,0)</f>
        <v xml:space="preserve">VILLAHERMOSA                            </v>
      </c>
      <c r="AA62" s="40">
        <v>0</v>
      </c>
      <c r="AB62" s="37" t="str">
        <f>VLOOKUP(O62,[1]Hoja3!$A:$O,14,0)</f>
        <v>Tabasco</v>
      </c>
      <c r="AC62" s="37" t="str">
        <f>VLOOKUP(O62,[1]Hoja3!$A:$O,15,0)</f>
        <v>86019</v>
      </c>
      <c r="AD62" s="25" t="s">
        <v>296</v>
      </c>
      <c r="AE62" s="25" t="s">
        <v>296</v>
      </c>
      <c r="AF62" s="25" t="s">
        <v>296</v>
      </c>
      <c r="AG62" s="25" t="s">
        <v>296</v>
      </c>
      <c r="AH62" s="6" t="s">
        <v>461</v>
      </c>
      <c r="AI62" s="6" t="s">
        <v>463</v>
      </c>
      <c r="AJ62" s="6" t="s">
        <v>357</v>
      </c>
      <c r="AK62" s="31">
        <v>44832</v>
      </c>
      <c r="AL62" s="31">
        <v>44832</v>
      </c>
      <c r="AM62" s="31">
        <v>44842</v>
      </c>
      <c r="AN62" s="32">
        <v>129600</v>
      </c>
      <c r="AO62" s="29">
        <v>129600</v>
      </c>
      <c r="AP62" s="30">
        <v>0</v>
      </c>
      <c r="AQ62" s="30">
        <v>0</v>
      </c>
      <c r="AR62" s="27" t="s">
        <v>295</v>
      </c>
      <c r="AS62" s="27" t="s">
        <v>293</v>
      </c>
      <c r="AT62" s="27" t="s">
        <v>294</v>
      </c>
      <c r="AU62" s="6" t="s">
        <v>300</v>
      </c>
      <c r="AV62" s="41">
        <v>0</v>
      </c>
      <c r="AW62" s="31">
        <v>44832</v>
      </c>
      <c r="AX62" s="31">
        <v>44842</v>
      </c>
      <c r="AY62" s="27" t="s">
        <v>287</v>
      </c>
      <c r="AZ62" s="27" t="s">
        <v>287</v>
      </c>
      <c r="BA62" s="27" t="s">
        <v>292</v>
      </c>
      <c r="BB62" s="27" t="s">
        <v>292</v>
      </c>
      <c r="BC62" s="6">
        <v>1</v>
      </c>
      <c r="BD62" s="6" t="s">
        <v>254</v>
      </c>
      <c r="BE62" s="6">
        <v>1</v>
      </c>
      <c r="BF62" s="27" t="s">
        <v>291</v>
      </c>
      <c r="BG62" s="27" t="s">
        <v>287</v>
      </c>
      <c r="BH62" s="27" t="s">
        <v>287</v>
      </c>
      <c r="BI62" s="27" t="s">
        <v>287</v>
      </c>
      <c r="BJ62" s="27" t="s">
        <v>287</v>
      </c>
      <c r="BK62" s="10" t="s">
        <v>290</v>
      </c>
      <c r="BL62" s="16">
        <v>44967</v>
      </c>
      <c r="BM62" s="16">
        <v>44967</v>
      </c>
      <c r="BN62" s="6" t="s">
        <v>289</v>
      </c>
    </row>
    <row r="63" spans="1:66">
      <c r="A63" s="6">
        <v>2022</v>
      </c>
      <c r="B63" s="16">
        <v>44743</v>
      </c>
      <c r="C63" s="16">
        <v>44834</v>
      </c>
      <c r="D63" s="21" t="s">
        <v>148</v>
      </c>
      <c r="E63" s="22" t="s">
        <v>152</v>
      </c>
      <c r="F63" s="23" t="s">
        <v>155</v>
      </c>
      <c r="G63" s="6" t="s">
        <v>403</v>
      </c>
      <c r="H63" s="6" t="s">
        <v>409</v>
      </c>
      <c r="I63" s="24" t="s">
        <v>287</v>
      </c>
      <c r="J63" s="6" t="s">
        <v>300</v>
      </c>
      <c r="K63" s="6">
        <v>29</v>
      </c>
      <c r="L63" s="25" t="s">
        <v>288</v>
      </c>
      <c r="M63" s="25" t="s">
        <v>288</v>
      </c>
      <c r="N63" s="25" t="s">
        <v>288</v>
      </c>
      <c r="O63" s="6" t="s">
        <v>448</v>
      </c>
      <c r="P63" s="14" t="str">
        <f>VLOOKUP(O63,[1]Hoja3!$A:$B,2,0)</f>
        <v>GLO -150311-VB5</v>
      </c>
      <c r="Q63" s="6" t="s">
        <v>163</v>
      </c>
      <c r="R63" s="6" t="str">
        <f>VLOOKUP(O63,[1]Hoja3!$A:$O,4,0)</f>
        <v>BOULEVARD PUERTA DE HIERRO</v>
      </c>
      <c r="S63" s="37">
        <f>VLOOKUP(O63,[1]Hoja3!$A:$O,5,0)</f>
        <v>5210</v>
      </c>
      <c r="T63" s="37" t="str">
        <f>VLOOKUP(O63,[1]Hoja3!$A:$O,6,0)</f>
        <v>Piso 9C</v>
      </c>
      <c r="U63" s="37" t="s">
        <v>188</v>
      </c>
      <c r="V63" s="40" t="str">
        <f>VLOOKUP(O63,[1]Hoja3!$A:$O,8,0)</f>
        <v xml:space="preserve">PUERTA DE HIERRO                        </v>
      </c>
      <c r="W63" s="40">
        <v>0</v>
      </c>
      <c r="X63" s="40" t="str">
        <f>VLOOKUP(O63,[1]Hoja3!$A:$O,10,0)</f>
        <v xml:space="preserve">ZAPOPAN                                 </v>
      </c>
      <c r="Y63" s="40">
        <v>0</v>
      </c>
      <c r="Z63" s="40" t="str">
        <f>VLOOKUP(O63,[1]Hoja3!$A:$O,12,0)</f>
        <v xml:space="preserve">ZAPOPAN                                 </v>
      </c>
      <c r="AA63" s="40">
        <v>0</v>
      </c>
      <c r="AB63" s="37" t="str">
        <f>VLOOKUP(O63,[1]Hoja3!$A:$O,14,0)</f>
        <v>Jalisco</v>
      </c>
      <c r="AC63" s="37" t="str">
        <f>VLOOKUP(O63,[1]Hoja3!$A:$O,15,0)</f>
        <v>45116</v>
      </c>
      <c r="AD63" s="25" t="s">
        <v>296</v>
      </c>
      <c r="AE63" s="25" t="s">
        <v>296</v>
      </c>
      <c r="AF63" s="25" t="s">
        <v>296</v>
      </c>
      <c r="AG63" s="25" t="s">
        <v>296</v>
      </c>
      <c r="AH63" s="6" t="s">
        <v>461</v>
      </c>
      <c r="AI63" s="6" t="s">
        <v>463</v>
      </c>
      <c r="AJ63" s="6" t="s">
        <v>358</v>
      </c>
      <c r="AK63" s="31">
        <v>44834</v>
      </c>
      <c r="AL63" s="31">
        <v>44834</v>
      </c>
      <c r="AM63" s="31">
        <v>44844</v>
      </c>
      <c r="AN63" s="32">
        <v>3652039</v>
      </c>
      <c r="AO63" s="29">
        <v>3652039</v>
      </c>
      <c r="AP63" s="30">
        <v>0</v>
      </c>
      <c r="AQ63" s="30">
        <v>0</v>
      </c>
      <c r="AR63" s="27" t="s">
        <v>295</v>
      </c>
      <c r="AS63" s="27" t="s">
        <v>293</v>
      </c>
      <c r="AT63" s="27" t="s">
        <v>294</v>
      </c>
      <c r="AU63" s="6" t="s">
        <v>300</v>
      </c>
      <c r="AV63" s="41">
        <v>0</v>
      </c>
      <c r="AW63" s="31">
        <v>44834</v>
      </c>
      <c r="AX63" s="31">
        <v>44844</v>
      </c>
      <c r="AY63" s="27" t="s">
        <v>287</v>
      </c>
      <c r="AZ63" s="27" t="s">
        <v>287</v>
      </c>
      <c r="BA63" s="27" t="s">
        <v>292</v>
      </c>
      <c r="BB63" s="27" t="s">
        <v>292</v>
      </c>
      <c r="BC63" s="6">
        <v>1</v>
      </c>
      <c r="BD63" s="6" t="s">
        <v>254</v>
      </c>
      <c r="BE63" s="6">
        <v>1</v>
      </c>
      <c r="BF63" s="27" t="s">
        <v>291</v>
      </c>
      <c r="BG63" s="27" t="s">
        <v>287</v>
      </c>
      <c r="BH63" s="27" t="s">
        <v>287</v>
      </c>
      <c r="BI63" s="27" t="s">
        <v>287</v>
      </c>
      <c r="BJ63" s="27" t="s">
        <v>287</v>
      </c>
      <c r="BK63" s="10" t="s">
        <v>290</v>
      </c>
      <c r="BL63" s="16">
        <v>44967</v>
      </c>
      <c r="BM63" s="16">
        <v>44967</v>
      </c>
      <c r="BN63" s="6" t="s">
        <v>289</v>
      </c>
    </row>
    <row r="64" spans="1:66">
      <c r="A64" s="6">
        <v>2022</v>
      </c>
      <c r="B64" s="16">
        <v>44743</v>
      </c>
      <c r="C64" s="16">
        <v>44834</v>
      </c>
      <c r="D64" s="21" t="s">
        <v>148</v>
      </c>
      <c r="E64" s="22" t="s">
        <v>152</v>
      </c>
      <c r="F64" s="23" t="s">
        <v>155</v>
      </c>
      <c r="G64" s="6" t="s">
        <v>404</v>
      </c>
      <c r="H64" s="6" t="s">
        <v>409</v>
      </c>
      <c r="I64" s="24" t="s">
        <v>287</v>
      </c>
      <c r="J64" s="6" t="s">
        <v>300</v>
      </c>
      <c r="K64" s="6">
        <v>26</v>
      </c>
      <c r="L64" s="25" t="s">
        <v>288</v>
      </c>
      <c r="M64" s="25" t="s">
        <v>288</v>
      </c>
      <c r="N64" s="25" t="s">
        <v>288</v>
      </c>
      <c r="O64" s="6" t="s">
        <v>449</v>
      </c>
      <c r="P64" s="14" t="str">
        <f>VLOOKUP(O64,[1]Hoja3!$A:$B,2,0)</f>
        <v>SIM -121022-UN5</v>
      </c>
      <c r="Q64" s="6" t="s">
        <v>163</v>
      </c>
      <c r="R64" s="6" t="str">
        <f>VLOOKUP(O64,[1]Hoja3!$A:$O,4,0)</f>
        <v xml:space="preserve">CUAJILOTE BARRIO SANTIAGO                  </v>
      </c>
      <c r="S64" s="37">
        <f>VLOOKUP(O64,[1]Hoja3!$A:$O,5,0)</f>
        <v>16</v>
      </c>
      <c r="T64" s="37">
        <f>VLOOKUP(O64,[1]Hoja3!$A:$O,6,0)</f>
        <v>0</v>
      </c>
      <c r="U64" s="37" t="s">
        <v>188</v>
      </c>
      <c r="V64" s="40" t="str">
        <f>VLOOKUP(O64,[1]Hoja3!$A:$O,8,0)</f>
        <v xml:space="preserve">CENTRO                                  </v>
      </c>
      <c r="W64" s="40">
        <v>0</v>
      </c>
      <c r="X64" s="40" t="str">
        <f>VLOOKUP(O64,[1]Hoja3!$A:$O,10,0)</f>
        <v xml:space="preserve">YAUTEPEC                                </v>
      </c>
      <c r="Y64" s="40">
        <v>0</v>
      </c>
      <c r="Z64" s="40" t="str">
        <f>VLOOKUP(O64,[1]Hoja3!$A:$O,12,0)</f>
        <v xml:space="preserve">YAUTEPEC                                </v>
      </c>
      <c r="AA64" s="40">
        <v>0</v>
      </c>
      <c r="AB64" s="37" t="str">
        <f>VLOOKUP(O64,[1]Hoja3!$A:$O,14,0)</f>
        <v>Morelos</v>
      </c>
      <c r="AC64" s="37" t="str">
        <f>VLOOKUP(O64,[1]Hoja3!$A:$O,15,0)</f>
        <v>62730</v>
      </c>
      <c r="AD64" s="25" t="s">
        <v>296</v>
      </c>
      <c r="AE64" s="25" t="s">
        <v>296</v>
      </c>
      <c r="AF64" s="25" t="s">
        <v>296</v>
      </c>
      <c r="AG64" s="25" t="s">
        <v>296</v>
      </c>
      <c r="AH64" s="6" t="s">
        <v>461</v>
      </c>
      <c r="AI64" s="6" t="s">
        <v>463</v>
      </c>
      <c r="AJ64" s="6" t="s">
        <v>359</v>
      </c>
      <c r="AK64" s="31">
        <v>44830</v>
      </c>
      <c r="AL64" s="31">
        <v>44830</v>
      </c>
      <c r="AM64" s="31">
        <v>44840</v>
      </c>
      <c r="AN64" s="32">
        <v>918981</v>
      </c>
      <c r="AO64" s="29">
        <v>918981</v>
      </c>
      <c r="AP64" s="30">
        <v>0</v>
      </c>
      <c r="AQ64" s="30">
        <v>0</v>
      </c>
      <c r="AR64" s="27" t="s">
        <v>295</v>
      </c>
      <c r="AS64" s="27" t="s">
        <v>293</v>
      </c>
      <c r="AT64" s="27" t="s">
        <v>294</v>
      </c>
      <c r="AU64" s="6" t="s">
        <v>300</v>
      </c>
      <c r="AV64" s="41">
        <v>0</v>
      </c>
      <c r="AW64" s="31">
        <v>44830</v>
      </c>
      <c r="AX64" s="31">
        <v>44840</v>
      </c>
      <c r="AY64" s="27" t="s">
        <v>287</v>
      </c>
      <c r="AZ64" s="27" t="s">
        <v>287</v>
      </c>
      <c r="BA64" s="27" t="s">
        <v>292</v>
      </c>
      <c r="BB64" s="27" t="s">
        <v>292</v>
      </c>
      <c r="BC64" s="6">
        <v>1</v>
      </c>
      <c r="BD64" s="6" t="s">
        <v>254</v>
      </c>
      <c r="BE64" s="6">
        <v>1</v>
      </c>
      <c r="BF64" s="27" t="s">
        <v>291</v>
      </c>
      <c r="BG64" s="27" t="s">
        <v>287</v>
      </c>
      <c r="BH64" s="27" t="s">
        <v>287</v>
      </c>
      <c r="BI64" s="27" t="s">
        <v>287</v>
      </c>
      <c r="BJ64" s="27" t="s">
        <v>287</v>
      </c>
      <c r="BK64" s="10" t="s">
        <v>290</v>
      </c>
      <c r="BL64" s="16">
        <v>44967</v>
      </c>
      <c r="BM64" s="16">
        <v>44967</v>
      </c>
      <c r="BN64" s="6" t="s">
        <v>289</v>
      </c>
    </row>
    <row r="65" spans="1:66">
      <c r="A65" s="6">
        <v>2022</v>
      </c>
      <c r="B65" s="16">
        <v>44743</v>
      </c>
      <c r="C65" s="16">
        <v>44834</v>
      </c>
      <c r="D65" s="21" t="s">
        <v>148</v>
      </c>
      <c r="E65" s="22" t="s">
        <v>152</v>
      </c>
      <c r="F65" s="23" t="s">
        <v>155</v>
      </c>
      <c r="G65" s="6" t="s">
        <v>404</v>
      </c>
      <c r="H65" s="6" t="s">
        <v>409</v>
      </c>
      <c r="I65" s="24" t="s">
        <v>287</v>
      </c>
      <c r="J65" s="6" t="s">
        <v>300</v>
      </c>
      <c r="K65" s="6">
        <v>26</v>
      </c>
      <c r="L65" s="25" t="s">
        <v>288</v>
      </c>
      <c r="M65" s="25" t="s">
        <v>288</v>
      </c>
      <c r="N65" s="25" t="s">
        <v>288</v>
      </c>
      <c r="O65" s="6" t="s">
        <v>449</v>
      </c>
      <c r="P65" s="14" t="str">
        <f>VLOOKUP(O65,[1]Hoja3!$A:$B,2,0)</f>
        <v>SIM -121022-UN5</v>
      </c>
      <c r="Q65" s="6" t="s">
        <v>163</v>
      </c>
      <c r="R65" s="6" t="str">
        <f>VLOOKUP(O65,[1]Hoja3!$A:$O,4,0)</f>
        <v xml:space="preserve">CUAJILOTE BARRIO SANTIAGO                  </v>
      </c>
      <c r="S65" s="37">
        <f>VLOOKUP(O65,[1]Hoja3!$A:$O,5,0)</f>
        <v>16</v>
      </c>
      <c r="T65" s="37">
        <f>VLOOKUP(O65,[1]Hoja3!$A:$O,6,0)</f>
        <v>0</v>
      </c>
      <c r="U65" s="37" t="s">
        <v>188</v>
      </c>
      <c r="V65" s="40" t="str">
        <f>VLOOKUP(O65,[1]Hoja3!$A:$O,8,0)</f>
        <v xml:space="preserve">CENTRO                                  </v>
      </c>
      <c r="W65" s="40">
        <v>0</v>
      </c>
      <c r="X65" s="40" t="str">
        <f>VLOOKUP(O65,[1]Hoja3!$A:$O,10,0)</f>
        <v xml:space="preserve">YAUTEPEC                                </v>
      </c>
      <c r="Y65" s="40">
        <v>0</v>
      </c>
      <c r="Z65" s="40" t="str">
        <f>VLOOKUP(O65,[1]Hoja3!$A:$O,12,0)</f>
        <v xml:space="preserve">YAUTEPEC                                </v>
      </c>
      <c r="AA65" s="40">
        <v>0</v>
      </c>
      <c r="AB65" s="37" t="str">
        <f>VLOOKUP(O65,[1]Hoja3!$A:$O,14,0)</f>
        <v>Morelos</v>
      </c>
      <c r="AC65" s="37" t="str">
        <f>VLOOKUP(O65,[1]Hoja3!$A:$O,15,0)</f>
        <v>62730</v>
      </c>
      <c r="AD65" s="25" t="s">
        <v>296</v>
      </c>
      <c r="AE65" s="25" t="s">
        <v>296</v>
      </c>
      <c r="AF65" s="25" t="s">
        <v>296</v>
      </c>
      <c r="AG65" s="25" t="s">
        <v>296</v>
      </c>
      <c r="AH65" s="6" t="s">
        <v>461</v>
      </c>
      <c r="AI65" s="6" t="s">
        <v>463</v>
      </c>
      <c r="AJ65" s="6" t="s">
        <v>360</v>
      </c>
      <c r="AK65" s="31">
        <v>44830</v>
      </c>
      <c r="AL65" s="31">
        <v>44830</v>
      </c>
      <c r="AM65" s="31">
        <v>44840</v>
      </c>
      <c r="AN65" s="32">
        <v>86563.26</v>
      </c>
      <c r="AO65" s="29">
        <v>86563.26</v>
      </c>
      <c r="AP65" s="30">
        <v>0</v>
      </c>
      <c r="AQ65" s="30">
        <v>0</v>
      </c>
      <c r="AR65" s="27" t="s">
        <v>295</v>
      </c>
      <c r="AS65" s="27" t="s">
        <v>293</v>
      </c>
      <c r="AT65" s="27" t="s">
        <v>294</v>
      </c>
      <c r="AU65" s="6" t="s">
        <v>300</v>
      </c>
      <c r="AV65" s="41">
        <v>0</v>
      </c>
      <c r="AW65" s="31">
        <v>44830</v>
      </c>
      <c r="AX65" s="31">
        <v>44840</v>
      </c>
      <c r="AY65" s="27" t="s">
        <v>287</v>
      </c>
      <c r="AZ65" s="27" t="s">
        <v>287</v>
      </c>
      <c r="BA65" s="27" t="s">
        <v>292</v>
      </c>
      <c r="BB65" s="27" t="s">
        <v>292</v>
      </c>
      <c r="BC65" s="6">
        <v>1</v>
      </c>
      <c r="BD65" s="6" t="s">
        <v>254</v>
      </c>
      <c r="BE65" s="6">
        <v>1</v>
      </c>
      <c r="BF65" s="27" t="s">
        <v>291</v>
      </c>
      <c r="BG65" s="27" t="s">
        <v>287</v>
      </c>
      <c r="BH65" s="27" t="s">
        <v>287</v>
      </c>
      <c r="BI65" s="27" t="s">
        <v>287</v>
      </c>
      <c r="BJ65" s="27" t="s">
        <v>287</v>
      </c>
      <c r="BK65" s="10" t="s">
        <v>290</v>
      </c>
      <c r="BL65" s="16">
        <v>44967</v>
      </c>
      <c r="BM65" s="16">
        <v>44967</v>
      </c>
      <c r="BN65" s="6" t="s">
        <v>289</v>
      </c>
    </row>
    <row r="66" spans="1:66">
      <c r="A66" s="6">
        <v>2022</v>
      </c>
      <c r="B66" s="16">
        <v>44743</v>
      </c>
      <c r="C66" s="16">
        <v>44834</v>
      </c>
      <c r="D66" s="21" t="s">
        <v>148</v>
      </c>
      <c r="E66" s="22" t="s">
        <v>152</v>
      </c>
      <c r="F66" s="23" t="s">
        <v>155</v>
      </c>
      <c r="G66" s="6" t="s">
        <v>404</v>
      </c>
      <c r="H66" s="6" t="s">
        <v>409</v>
      </c>
      <c r="I66" s="24" t="s">
        <v>287</v>
      </c>
      <c r="J66" s="6" t="s">
        <v>300</v>
      </c>
      <c r="K66" s="6">
        <v>26</v>
      </c>
      <c r="L66" s="25" t="s">
        <v>288</v>
      </c>
      <c r="M66" s="25" t="s">
        <v>288</v>
      </c>
      <c r="N66" s="25" t="s">
        <v>288</v>
      </c>
      <c r="O66" s="6" t="s">
        <v>448</v>
      </c>
      <c r="P66" s="14" t="str">
        <f>VLOOKUP(O66,[1]Hoja3!$A:$B,2,0)</f>
        <v>GLO -150311-VB5</v>
      </c>
      <c r="Q66" s="6" t="s">
        <v>163</v>
      </c>
      <c r="R66" s="6" t="str">
        <f>VLOOKUP(O66,[1]Hoja3!$A:$O,4,0)</f>
        <v>BOULEVARD PUERTA DE HIERRO</v>
      </c>
      <c r="S66" s="37">
        <f>VLOOKUP(O66,[1]Hoja3!$A:$O,5,0)</f>
        <v>5210</v>
      </c>
      <c r="T66" s="37" t="str">
        <f>VLOOKUP(O66,[1]Hoja3!$A:$O,6,0)</f>
        <v>Piso 9C</v>
      </c>
      <c r="U66" s="37" t="s">
        <v>188</v>
      </c>
      <c r="V66" s="40" t="str">
        <f>VLOOKUP(O66,[1]Hoja3!$A:$O,8,0)</f>
        <v xml:space="preserve">PUERTA DE HIERRO                        </v>
      </c>
      <c r="W66" s="40">
        <v>0</v>
      </c>
      <c r="X66" s="40" t="str">
        <f>VLOOKUP(O66,[1]Hoja3!$A:$O,10,0)</f>
        <v xml:space="preserve">ZAPOPAN                                 </v>
      </c>
      <c r="Y66" s="40">
        <v>0</v>
      </c>
      <c r="Z66" s="40" t="str">
        <f>VLOOKUP(O66,[1]Hoja3!$A:$O,12,0)</f>
        <v xml:space="preserve">ZAPOPAN                                 </v>
      </c>
      <c r="AA66" s="40">
        <v>0</v>
      </c>
      <c r="AB66" s="37" t="str">
        <f>VLOOKUP(O66,[1]Hoja3!$A:$O,14,0)</f>
        <v>Jalisco</v>
      </c>
      <c r="AC66" s="37" t="str">
        <f>VLOOKUP(O66,[1]Hoja3!$A:$O,15,0)</f>
        <v>45116</v>
      </c>
      <c r="AD66" s="25" t="s">
        <v>296</v>
      </c>
      <c r="AE66" s="25" t="s">
        <v>296</v>
      </c>
      <c r="AF66" s="25" t="s">
        <v>296</v>
      </c>
      <c r="AG66" s="25" t="s">
        <v>296</v>
      </c>
      <c r="AH66" s="6" t="s">
        <v>461</v>
      </c>
      <c r="AI66" s="6" t="s">
        <v>463</v>
      </c>
      <c r="AJ66" s="6" t="s">
        <v>361</v>
      </c>
      <c r="AK66" s="31">
        <v>44831</v>
      </c>
      <c r="AL66" s="31">
        <v>44831</v>
      </c>
      <c r="AM66" s="31">
        <v>44841</v>
      </c>
      <c r="AN66" s="32">
        <v>90288</v>
      </c>
      <c r="AO66" s="29">
        <v>90288</v>
      </c>
      <c r="AP66" s="30">
        <v>0</v>
      </c>
      <c r="AQ66" s="30">
        <v>0</v>
      </c>
      <c r="AR66" s="27" t="s">
        <v>295</v>
      </c>
      <c r="AS66" s="27" t="s">
        <v>293</v>
      </c>
      <c r="AT66" s="27" t="s">
        <v>294</v>
      </c>
      <c r="AU66" s="6" t="s">
        <v>300</v>
      </c>
      <c r="AV66" s="41">
        <v>0</v>
      </c>
      <c r="AW66" s="31">
        <v>44831</v>
      </c>
      <c r="AX66" s="31">
        <v>44841</v>
      </c>
      <c r="AY66" s="27" t="s">
        <v>287</v>
      </c>
      <c r="AZ66" s="27" t="s">
        <v>287</v>
      </c>
      <c r="BA66" s="27" t="s">
        <v>292</v>
      </c>
      <c r="BB66" s="27" t="s">
        <v>292</v>
      </c>
      <c r="BC66" s="6">
        <v>1</v>
      </c>
      <c r="BD66" s="6" t="s">
        <v>254</v>
      </c>
      <c r="BE66" s="6">
        <v>1</v>
      </c>
      <c r="BF66" s="27" t="s">
        <v>291</v>
      </c>
      <c r="BG66" s="27" t="s">
        <v>287</v>
      </c>
      <c r="BH66" s="27" t="s">
        <v>287</v>
      </c>
      <c r="BI66" s="27" t="s">
        <v>287</v>
      </c>
      <c r="BJ66" s="27" t="s">
        <v>287</v>
      </c>
      <c r="BK66" s="10" t="s">
        <v>290</v>
      </c>
      <c r="BL66" s="16">
        <v>44967</v>
      </c>
      <c r="BM66" s="16">
        <v>44967</v>
      </c>
      <c r="BN66" s="6" t="s">
        <v>289</v>
      </c>
    </row>
    <row r="67" spans="1:66">
      <c r="A67" s="6">
        <v>2022</v>
      </c>
      <c r="B67" s="16">
        <v>44743</v>
      </c>
      <c r="C67" s="16">
        <v>44834</v>
      </c>
      <c r="D67" s="21" t="s">
        <v>148</v>
      </c>
      <c r="E67" s="22" t="s">
        <v>152</v>
      </c>
      <c r="F67" s="23" t="s">
        <v>155</v>
      </c>
      <c r="G67" s="6" t="s">
        <v>405</v>
      </c>
      <c r="H67" s="6" t="s">
        <v>297</v>
      </c>
      <c r="I67" s="24" t="s">
        <v>287</v>
      </c>
      <c r="J67" s="6" t="s">
        <v>418</v>
      </c>
      <c r="K67" s="6">
        <v>27</v>
      </c>
      <c r="L67" s="25" t="s">
        <v>288</v>
      </c>
      <c r="M67" s="25" t="s">
        <v>288</v>
      </c>
      <c r="N67" s="25" t="s">
        <v>288</v>
      </c>
      <c r="O67" s="6" t="s">
        <v>450</v>
      </c>
      <c r="P67" s="14" t="str">
        <f>VLOOKUP(O67,[1]Hoja3!$A:$B,2,0)</f>
        <v>GRS -110127-UV7</v>
      </c>
      <c r="Q67" s="6" t="s">
        <v>163</v>
      </c>
      <c r="R67" s="6" t="str">
        <f>VLOOKUP(O67,[1]Hoja3!$A:$O,4,0)</f>
        <v>AMADO NERVO</v>
      </c>
      <c r="S67" s="37">
        <f>VLOOKUP(O67,[1]Hoja3!$A:$O,5,0)</f>
        <v>289</v>
      </c>
      <c r="T67" s="37">
        <f>VLOOKUP(O67,[1]Hoja3!$A:$O,6,0)</f>
        <v>0</v>
      </c>
      <c r="U67" s="37" t="s">
        <v>188</v>
      </c>
      <c r="V67" s="40" t="str">
        <f>VLOOKUP(O67,[1]Hoja3!$A:$O,8,0)</f>
        <v xml:space="preserve">MACULTEPEC                              </v>
      </c>
      <c r="W67" s="40">
        <v>0</v>
      </c>
      <c r="X67" s="40" t="str">
        <f>VLOOKUP(O67,[1]Hoja3!$A:$O,10,0)</f>
        <v xml:space="preserve">VILLAHERMOSA                            </v>
      </c>
      <c r="Y67" s="40">
        <v>0</v>
      </c>
      <c r="Z67" s="40" t="str">
        <f>VLOOKUP(O67,[1]Hoja3!$A:$O,12,0)</f>
        <v xml:space="preserve">VILLAHERMOSA                            </v>
      </c>
      <c r="AA67" s="40">
        <v>0</v>
      </c>
      <c r="AB67" s="37" t="str">
        <f>VLOOKUP(O67,[1]Hoja3!$A:$O,14,0)</f>
        <v>Tabasco</v>
      </c>
      <c r="AC67" s="37" t="str">
        <f>VLOOKUP(O67,[1]Hoja3!$A:$O,15,0)</f>
        <v>86250</v>
      </c>
      <c r="AD67" s="25" t="s">
        <v>296</v>
      </c>
      <c r="AE67" s="25" t="s">
        <v>296</v>
      </c>
      <c r="AF67" s="25" t="s">
        <v>296</v>
      </c>
      <c r="AG67" s="25" t="s">
        <v>296</v>
      </c>
      <c r="AH67" s="6" t="s">
        <v>462</v>
      </c>
      <c r="AI67" s="6" t="s">
        <v>462</v>
      </c>
      <c r="AJ67" s="6" t="s">
        <v>362</v>
      </c>
      <c r="AK67" s="31">
        <v>44848</v>
      </c>
      <c r="AL67" s="31">
        <v>44835</v>
      </c>
      <c r="AM67" s="31">
        <v>44926</v>
      </c>
      <c r="AN67" s="32">
        <v>0</v>
      </c>
      <c r="AO67" s="29">
        <v>5080894.1687999992</v>
      </c>
      <c r="AP67" s="32">
        <v>1752032.47</v>
      </c>
      <c r="AQ67" s="32">
        <v>4380081.18</v>
      </c>
      <c r="AR67" s="27" t="s">
        <v>295</v>
      </c>
      <c r="AS67" s="27" t="s">
        <v>293</v>
      </c>
      <c r="AT67" s="27" t="s">
        <v>294</v>
      </c>
      <c r="AU67" s="6" t="s">
        <v>418</v>
      </c>
      <c r="AV67" s="41">
        <v>438008.11800000002</v>
      </c>
      <c r="AW67" s="31">
        <v>44835</v>
      </c>
      <c r="AX67" s="31">
        <v>44926</v>
      </c>
      <c r="AY67" s="27" t="s">
        <v>287</v>
      </c>
      <c r="AZ67" s="27" t="s">
        <v>287</v>
      </c>
      <c r="BA67" s="27" t="s">
        <v>292</v>
      </c>
      <c r="BB67" s="27" t="s">
        <v>292</v>
      </c>
      <c r="BC67" s="6">
        <v>1</v>
      </c>
      <c r="BD67" s="6" t="s">
        <v>254</v>
      </c>
      <c r="BE67" s="6">
        <v>1</v>
      </c>
      <c r="BF67" s="27" t="s">
        <v>291</v>
      </c>
      <c r="BG67" s="27" t="s">
        <v>287</v>
      </c>
      <c r="BH67" s="27" t="s">
        <v>287</v>
      </c>
      <c r="BI67" s="27" t="s">
        <v>287</v>
      </c>
      <c r="BJ67" s="27" t="s">
        <v>287</v>
      </c>
      <c r="BK67" s="10" t="s">
        <v>290</v>
      </c>
      <c r="BL67" s="16">
        <v>44967</v>
      </c>
      <c r="BM67" s="16">
        <v>44967</v>
      </c>
      <c r="BN67" s="6" t="s">
        <v>289</v>
      </c>
    </row>
    <row r="68" spans="1:66">
      <c r="A68" s="6">
        <v>2022</v>
      </c>
      <c r="B68" s="16">
        <v>44743</v>
      </c>
      <c r="C68" s="16">
        <v>44834</v>
      </c>
      <c r="D68" s="21" t="s">
        <v>148</v>
      </c>
      <c r="E68" s="22" t="s">
        <v>152</v>
      </c>
      <c r="F68" s="23" t="s">
        <v>155</v>
      </c>
      <c r="G68" s="6" t="s">
        <v>406</v>
      </c>
      <c r="H68" s="6" t="s">
        <v>297</v>
      </c>
      <c r="I68" s="24" t="s">
        <v>287</v>
      </c>
      <c r="J68" s="6" t="s">
        <v>419</v>
      </c>
      <c r="K68" s="6">
        <v>28</v>
      </c>
      <c r="L68" s="25" t="s">
        <v>288</v>
      </c>
      <c r="M68" s="25" t="s">
        <v>288</v>
      </c>
      <c r="N68" s="25" t="s">
        <v>288</v>
      </c>
      <c r="O68" s="6" t="s">
        <v>451</v>
      </c>
      <c r="P68" s="14" t="str">
        <f>VLOOKUP(O68,[1]Hoja3!$A:$B,2,0)</f>
        <v>TDI -001206-KV0</v>
      </c>
      <c r="Q68" s="6" t="s">
        <v>163</v>
      </c>
      <c r="R68" s="6" t="str">
        <f>VLOOKUP(O68,[1]Hoja3!$A:$O,4,0)</f>
        <v>VOLCAN PARICUTIN</v>
      </c>
      <c r="S68" s="37">
        <f>VLOOKUP(O68,[1]Hoja3!$A:$O,5,0)</f>
        <v>6611</v>
      </c>
      <c r="T68" s="37">
        <f>VLOOKUP(O68,[1]Hoja3!$A:$O,6,0)</f>
        <v>0</v>
      </c>
      <c r="U68" s="37" t="s">
        <v>188</v>
      </c>
      <c r="V68" s="40" t="str">
        <f>VLOOKUP(O68,[1]Hoja3!$A:$O,8,0)</f>
        <v xml:space="preserve">EL COLLI URBANO                         </v>
      </c>
      <c r="W68" s="40">
        <v>0</v>
      </c>
      <c r="X68" s="40" t="str">
        <f>VLOOKUP(O68,[1]Hoja3!$A:$O,10,0)</f>
        <v xml:space="preserve">ZAPOPAN                                 </v>
      </c>
      <c r="Y68" s="40">
        <v>0</v>
      </c>
      <c r="Z68" s="40" t="str">
        <f>VLOOKUP(O68,[1]Hoja3!$A:$O,12,0)</f>
        <v xml:space="preserve">ZAPOPAN                                 </v>
      </c>
      <c r="AA68" s="40">
        <v>0</v>
      </c>
      <c r="AB68" s="37" t="str">
        <f>VLOOKUP(O68,[1]Hoja3!$A:$O,14,0)</f>
        <v>Jalisco</v>
      </c>
      <c r="AC68" s="37" t="str">
        <f>VLOOKUP(O68,[1]Hoja3!$A:$O,15,0)</f>
        <v>45070</v>
      </c>
      <c r="AD68" s="25" t="s">
        <v>296</v>
      </c>
      <c r="AE68" s="25" t="s">
        <v>296</v>
      </c>
      <c r="AF68" s="25" t="s">
        <v>296</v>
      </c>
      <c r="AG68" s="25" t="s">
        <v>296</v>
      </c>
      <c r="AH68" s="6" t="s">
        <v>461</v>
      </c>
      <c r="AI68" s="6" t="s">
        <v>461</v>
      </c>
      <c r="AJ68" s="6" t="s">
        <v>363</v>
      </c>
      <c r="AK68" s="31">
        <v>44841</v>
      </c>
      <c r="AL68" s="31">
        <v>44827</v>
      </c>
      <c r="AM68" s="31">
        <v>44926</v>
      </c>
      <c r="AN68" s="32">
        <v>0</v>
      </c>
      <c r="AO68" s="29">
        <v>4431510.88</v>
      </c>
      <c r="AP68" s="32">
        <v>1528107.2</v>
      </c>
      <c r="AQ68" s="32">
        <v>3820268</v>
      </c>
      <c r="AR68" s="27" t="s">
        <v>295</v>
      </c>
      <c r="AS68" s="27" t="s">
        <v>293</v>
      </c>
      <c r="AT68" s="27" t="s">
        <v>294</v>
      </c>
      <c r="AU68" s="6" t="s">
        <v>419</v>
      </c>
      <c r="AV68" s="41">
        <v>382026.80000000005</v>
      </c>
      <c r="AW68" s="31">
        <v>44827</v>
      </c>
      <c r="AX68" s="31">
        <v>44926</v>
      </c>
      <c r="AY68" s="27" t="s">
        <v>287</v>
      </c>
      <c r="AZ68" s="27" t="s">
        <v>287</v>
      </c>
      <c r="BA68" s="27" t="s">
        <v>292</v>
      </c>
      <c r="BB68" s="27" t="s">
        <v>292</v>
      </c>
      <c r="BC68" s="6">
        <v>1</v>
      </c>
      <c r="BD68" s="6" t="s">
        <v>254</v>
      </c>
      <c r="BE68" s="6">
        <v>1</v>
      </c>
      <c r="BF68" s="27" t="s">
        <v>291</v>
      </c>
      <c r="BG68" s="27" t="s">
        <v>287</v>
      </c>
      <c r="BH68" s="27" t="s">
        <v>287</v>
      </c>
      <c r="BI68" s="27" t="s">
        <v>287</v>
      </c>
      <c r="BJ68" s="27" t="s">
        <v>287</v>
      </c>
      <c r="BK68" s="10" t="s">
        <v>290</v>
      </c>
      <c r="BL68" s="16">
        <v>44967</v>
      </c>
      <c r="BM68" s="16">
        <v>44967</v>
      </c>
      <c r="BN68" s="6" t="s">
        <v>289</v>
      </c>
    </row>
  </sheetData>
  <autoFilter ref="A7:BN68" xr:uid="{00000000-0001-0000-0000-000000000000}"/>
  <mergeCells count="7">
    <mergeCell ref="A6:B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" xr:uid="{00000000-0002-0000-0000-000000000000}">
      <formula1>Hidden_13</formula1>
    </dataValidation>
    <dataValidation type="list" allowBlank="1" showErrorMessage="1" sqref="E8:E68" xr:uid="{00000000-0002-0000-0000-000001000000}">
      <formula1>Hidden_24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'\\11.31.24.130\Apache-Tomcat\webapps\ROOT\Archivos\Documentos\Departamento_de_Adquisiciones\SICOPU DIARIO\NOVIEMBRE\[FORMATO 1.xlsx]LISTAS DESPLEGABLES'!#REF!</xm:f>
          </x14:formula1>
          <xm:sqref>J8:J27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268</v>
      </c>
      <c r="C2" t="s">
        <v>269</v>
      </c>
      <c r="D2" t="s">
        <v>270</v>
      </c>
      <c r="E2" t="s">
        <v>271</v>
      </c>
    </row>
    <row r="3" spans="1: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>
      <c r="A4">
        <v>1</v>
      </c>
      <c r="B4" t="s">
        <v>506</v>
      </c>
      <c r="C4" s="9" t="s">
        <v>287</v>
      </c>
      <c r="D4" s="11" t="s">
        <v>505</v>
      </c>
      <c r="E4" t="s">
        <v>276</v>
      </c>
    </row>
  </sheetData>
  <dataValidations count="1">
    <dataValidation type="list" allowBlank="1" showErrorMessage="1" sqref="E4" xr:uid="{00000000-0002-0000-0900-000000000000}">
      <formula1>Hidden_1_Tabla_3342554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C25" sqref="C25"/>
    </sheetView>
  </sheetViews>
  <sheetFormatPr baseColWidth="10" defaultColWidth="9.140625" defaultRowHeight="15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5" sqref="A5:XFD1048576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279</v>
      </c>
      <c r="C2" t="s">
        <v>280</v>
      </c>
      <c r="D2" t="s">
        <v>281</v>
      </c>
      <c r="E2" t="s">
        <v>282</v>
      </c>
    </row>
    <row r="3" spans="1: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  <row r="4" spans="1:5">
      <c r="A4">
        <v>1</v>
      </c>
      <c r="B4" s="33" t="s">
        <v>465</v>
      </c>
      <c r="C4" s="33" t="s">
        <v>465</v>
      </c>
      <c r="D4" s="34">
        <v>44562</v>
      </c>
      <c r="E4" s="9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G39" sqref="G39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7" sqref="B17"/>
    </sheetView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39" sqref="E39"/>
    </sheetView>
  </sheetViews>
  <sheetFormatPr baseColWidth="10" defaultColWidth="9.140625" defaultRowHeight="15"/>
  <sheetData>
    <row r="1" spans="1:1">
      <c r="A1" t="s">
        <v>155</v>
      </c>
    </row>
    <row r="2" spans="1:1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/>
  <sheetData>
    <row r="1" spans="1:1">
      <c r="A1" t="s">
        <v>157</v>
      </c>
    </row>
    <row r="2" spans="1:1">
      <c r="A2" t="s">
        <v>158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179</v>
      </c>
    </row>
    <row r="24" spans="1:1">
      <c r="A24" t="s">
        <v>180</v>
      </c>
    </row>
    <row r="25" spans="1:1">
      <c r="A25" t="s">
        <v>181</v>
      </c>
    </row>
    <row r="26" spans="1:1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/>
  <sheetData>
    <row r="1" spans="1:1">
      <c r="A1" t="s">
        <v>183</v>
      </c>
    </row>
    <row r="2" spans="1:1">
      <c r="A2" t="s">
        <v>177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  <row r="6" spans="1:1">
      <c r="A6" t="s">
        <v>187</v>
      </c>
    </row>
    <row r="7" spans="1:1">
      <c r="A7" t="s">
        <v>188</v>
      </c>
    </row>
    <row r="8" spans="1:1">
      <c r="A8" t="s">
        <v>189</v>
      </c>
    </row>
    <row r="9" spans="1:1">
      <c r="A9" t="s">
        <v>190</v>
      </c>
    </row>
    <row r="10" spans="1:1">
      <c r="A10" t="s">
        <v>191</v>
      </c>
    </row>
    <row r="11" spans="1:1">
      <c r="A11" t="s">
        <v>192</v>
      </c>
    </row>
    <row r="12" spans="1:1">
      <c r="A12" t="s">
        <v>193</v>
      </c>
    </row>
    <row r="13" spans="1:1">
      <c r="A13" t="s">
        <v>194</v>
      </c>
    </row>
    <row r="14" spans="1:1">
      <c r="A14" t="s">
        <v>195</v>
      </c>
    </row>
    <row r="15" spans="1:1">
      <c r="A15" t="s">
        <v>196</v>
      </c>
    </row>
    <row r="16" spans="1:1">
      <c r="A16" t="s">
        <v>197</v>
      </c>
    </row>
    <row r="17" spans="1:1">
      <c r="A17" t="s">
        <v>198</v>
      </c>
    </row>
    <row r="18" spans="1:1">
      <c r="A18" t="s">
        <v>199</v>
      </c>
    </row>
    <row r="19" spans="1:1">
      <c r="A19" t="s">
        <v>200</v>
      </c>
    </row>
    <row r="20" spans="1:1">
      <c r="A20" t="s">
        <v>201</v>
      </c>
    </row>
    <row r="21" spans="1:1">
      <c r="A21" t="s">
        <v>202</v>
      </c>
    </row>
    <row r="22" spans="1:1">
      <c r="A22" t="s">
        <v>203</v>
      </c>
    </row>
    <row r="23" spans="1:1">
      <c r="A23" t="s">
        <v>158</v>
      </c>
    </row>
    <row r="24" spans="1:1">
      <c r="A24" t="s">
        <v>170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1">
      <c r="A33" t="s">
        <v>212</v>
      </c>
    </row>
    <row r="34" spans="1:1">
      <c r="A34" t="s">
        <v>213</v>
      </c>
    </row>
    <row r="35" spans="1:1">
      <c r="A35" t="s">
        <v>214</v>
      </c>
    </row>
    <row r="36" spans="1:1">
      <c r="A36" t="s">
        <v>215</v>
      </c>
    </row>
    <row r="37" spans="1:1">
      <c r="A37" t="s">
        <v>216</v>
      </c>
    </row>
    <row r="38" spans="1:1">
      <c r="A38" t="s">
        <v>217</v>
      </c>
    </row>
    <row r="39" spans="1:1">
      <c r="A39" t="s">
        <v>218</v>
      </c>
    </row>
    <row r="40" spans="1:1">
      <c r="A40" t="s">
        <v>219</v>
      </c>
    </row>
    <row r="41" spans="1:1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/>
  <sheetData>
    <row r="1" spans="1:1">
      <c r="A1" t="s">
        <v>221</v>
      </c>
    </row>
    <row r="2" spans="1:1">
      <c r="A2" t="s">
        <v>222</v>
      </c>
    </row>
    <row r="3" spans="1:1">
      <c r="A3" t="s">
        <v>223</v>
      </c>
    </row>
    <row r="4" spans="1:1">
      <c r="A4" t="s">
        <v>224</v>
      </c>
    </row>
    <row r="5" spans="1:1">
      <c r="A5" t="s">
        <v>225</v>
      </c>
    </row>
    <row r="6" spans="1:1">
      <c r="A6" t="s">
        <v>226</v>
      </c>
    </row>
    <row r="7" spans="1:1">
      <c r="A7" t="s">
        <v>227</v>
      </c>
    </row>
    <row r="8" spans="1:1">
      <c r="A8" t="s">
        <v>228</v>
      </c>
    </row>
    <row r="9" spans="1:1">
      <c r="A9" t="s">
        <v>229</v>
      </c>
    </row>
    <row r="10" spans="1:1">
      <c r="A10" t="s">
        <v>230</v>
      </c>
    </row>
    <row r="11" spans="1:1">
      <c r="A11" t="s">
        <v>231</v>
      </c>
    </row>
    <row r="12" spans="1:1">
      <c r="A12" t="s">
        <v>232</v>
      </c>
    </row>
    <row r="13" spans="1:1">
      <c r="A13" t="s">
        <v>233</v>
      </c>
    </row>
    <row r="14" spans="1:1">
      <c r="A14" t="s">
        <v>234</v>
      </c>
    </row>
    <row r="15" spans="1:1">
      <c r="A15" t="s">
        <v>235</v>
      </c>
    </row>
    <row r="16" spans="1:1">
      <c r="A16" t="s">
        <v>236</v>
      </c>
    </row>
    <row r="17" spans="1:1">
      <c r="A17" t="s">
        <v>237</v>
      </c>
    </row>
    <row r="18" spans="1:1">
      <c r="A18" t="s">
        <v>238</v>
      </c>
    </row>
    <row r="19" spans="1:1">
      <c r="A19" t="s">
        <v>239</v>
      </c>
    </row>
    <row r="20" spans="1:1">
      <c r="A20" t="s">
        <v>240</v>
      </c>
    </row>
    <row r="21" spans="1:1">
      <c r="A21" t="s">
        <v>241</v>
      </c>
    </row>
    <row r="22" spans="1:1">
      <c r="A22" t="s">
        <v>242</v>
      </c>
    </row>
    <row r="23" spans="1:1">
      <c r="A23" t="s">
        <v>243</v>
      </c>
    </row>
    <row r="24" spans="1:1">
      <c r="A24" t="s">
        <v>244</v>
      </c>
    </row>
    <row r="25" spans="1:1">
      <c r="A25" t="s">
        <v>245</v>
      </c>
    </row>
    <row r="26" spans="1:1">
      <c r="A26" t="s">
        <v>246</v>
      </c>
    </row>
    <row r="27" spans="1:1">
      <c r="A27" t="s">
        <v>247</v>
      </c>
    </row>
    <row r="28" spans="1:1">
      <c r="A28" t="s">
        <v>248</v>
      </c>
    </row>
    <row r="29" spans="1:1">
      <c r="A29" t="s">
        <v>249</v>
      </c>
    </row>
    <row r="30" spans="1:1">
      <c r="A30" t="s">
        <v>250</v>
      </c>
    </row>
    <row r="31" spans="1:1">
      <c r="A31" t="s">
        <v>251</v>
      </c>
    </row>
    <row r="32" spans="1:1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/>
  <sheetData>
    <row r="1" spans="1:1">
      <c r="A1" t="s">
        <v>253</v>
      </c>
    </row>
    <row r="2" spans="1:1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5"/>
  <sheetViews>
    <sheetView topLeftCell="A3" workbookViewId="0">
      <selection activeCell="F12" sqref="F12"/>
    </sheetView>
  </sheetViews>
  <sheetFormatPr baseColWidth="10" defaultColWidth="9.140625" defaultRowHeight="1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style="49" bestFit="1" customWidth="1"/>
    <col min="7" max="7" width="27.140625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s="49" t="s">
        <v>7</v>
      </c>
      <c r="G1" t="s">
        <v>13</v>
      </c>
    </row>
    <row r="2" spans="1:7" hidden="1">
      <c r="B2" t="s">
        <v>255</v>
      </c>
      <c r="C2" t="s">
        <v>256</v>
      </c>
      <c r="D2" t="s">
        <v>257</v>
      </c>
      <c r="E2" t="s">
        <v>258</v>
      </c>
      <c r="F2" s="49" t="s">
        <v>259</v>
      </c>
      <c r="G2" t="s">
        <v>260</v>
      </c>
    </row>
    <row r="3" spans="1:7" ht="4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50" t="s">
        <v>266</v>
      </c>
      <c r="G3" s="1" t="s">
        <v>267</v>
      </c>
    </row>
    <row r="4" spans="1:7">
      <c r="A4" s="6">
        <v>1</v>
      </c>
      <c r="B4" s="6" t="s">
        <v>288</v>
      </c>
      <c r="C4" s="6" t="s">
        <v>288</v>
      </c>
      <c r="D4" s="6" t="s">
        <v>288</v>
      </c>
      <c r="E4" s="44" t="s">
        <v>466</v>
      </c>
      <c r="F4" s="51" t="s">
        <v>518</v>
      </c>
      <c r="G4" s="45">
        <v>348000</v>
      </c>
    </row>
    <row r="5" spans="1:7">
      <c r="A5" s="6">
        <v>2</v>
      </c>
      <c r="B5" s="6" t="s">
        <v>288</v>
      </c>
      <c r="C5" s="6" t="s">
        <v>288</v>
      </c>
      <c r="D5" s="6" t="s">
        <v>288</v>
      </c>
      <c r="E5" s="6" t="s">
        <v>467</v>
      </c>
      <c r="F5" s="51" t="s">
        <v>527</v>
      </c>
      <c r="G5" s="45">
        <v>14690.24</v>
      </c>
    </row>
    <row r="6" spans="1:7">
      <c r="A6" s="6">
        <v>2</v>
      </c>
      <c r="B6" s="6" t="s">
        <v>288</v>
      </c>
      <c r="C6" s="6" t="s">
        <v>288</v>
      </c>
      <c r="D6" s="6" t="s">
        <v>288</v>
      </c>
      <c r="E6" s="6" t="s">
        <v>468</v>
      </c>
      <c r="F6" s="51" t="s">
        <v>529</v>
      </c>
      <c r="G6" s="45">
        <v>48743.199999999997</v>
      </c>
    </row>
    <row r="7" spans="1:7">
      <c r="A7" s="6">
        <v>2</v>
      </c>
      <c r="B7" s="6" t="s">
        <v>288</v>
      </c>
      <c r="C7" s="6" t="s">
        <v>288</v>
      </c>
      <c r="D7" s="6" t="s">
        <v>288</v>
      </c>
      <c r="E7" s="6" t="s">
        <v>469</v>
      </c>
      <c r="F7" s="51" t="s">
        <v>538</v>
      </c>
      <c r="G7" s="45">
        <v>154264.57200000001</v>
      </c>
    </row>
    <row r="8" spans="1:7">
      <c r="A8" s="46">
        <v>3</v>
      </c>
      <c r="B8" s="6" t="s">
        <v>452</v>
      </c>
      <c r="C8" s="6" t="s">
        <v>471</v>
      </c>
      <c r="D8" s="6" t="s">
        <v>454</v>
      </c>
      <c r="E8" s="44" t="s">
        <v>472</v>
      </c>
      <c r="F8" s="51" t="s">
        <v>544</v>
      </c>
      <c r="G8" s="45">
        <v>71305.2</v>
      </c>
    </row>
    <row r="9" spans="1:7">
      <c r="A9" s="46">
        <v>4</v>
      </c>
      <c r="B9" s="6" t="s">
        <v>288</v>
      </c>
      <c r="C9" s="6" t="s">
        <v>288</v>
      </c>
      <c r="D9" s="6" t="s">
        <v>288</v>
      </c>
      <c r="E9" s="44" t="s">
        <v>470</v>
      </c>
      <c r="F9" s="51" t="s">
        <v>515</v>
      </c>
      <c r="G9" s="45">
        <v>156600</v>
      </c>
    </row>
    <row r="10" spans="1:7">
      <c r="A10" s="46">
        <v>5</v>
      </c>
      <c r="B10" s="6" t="s">
        <v>288</v>
      </c>
      <c r="C10" s="6" t="s">
        <v>288</v>
      </c>
      <c r="D10" s="6" t="s">
        <v>288</v>
      </c>
      <c r="E10" s="6" t="s">
        <v>473</v>
      </c>
      <c r="F10" s="51" t="s">
        <v>533</v>
      </c>
      <c r="G10" s="45">
        <v>5481592.1799999997</v>
      </c>
    </row>
    <row r="11" spans="1:7">
      <c r="A11" s="46">
        <v>5</v>
      </c>
      <c r="B11" s="6" t="s">
        <v>288</v>
      </c>
      <c r="C11" s="6" t="s">
        <v>288</v>
      </c>
      <c r="D11" s="6" t="s">
        <v>288</v>
      </c>
      <c r="E11" s="6" t="s">
        <v>474</v>
      </c>
      <c r="F11" s="51" t="s">
        <v>541</v>
      </c>
      <c r="G11" s="45">
        <v>38691.799999999996</v>
      </c>
    </row>
    <row r="12" spans="1:7">
      <c r="A12" s="46">
        <v>5</v>
      </c>
      <c r="B12" s="6" t="s">
        <v>288</v>
      </c>
      <c r="C12" s="6" t="s">
        <v>288</v>
      </c>
      <c r="D12" s="6" t="s">
        <v>288</v>
      </c>
      <c r="E12" s="6" t="s">
        <v>474</v>
      </c>
      <c r="F12" s="51" t="s">
        <v>541</v>
      </c>
      <c r="G12" s="45">
        <v>123829.99999999999</v>
      </c>
    </row>
    <row r="13" spans="1:7">
      <c r="A13" s="46">
        <v>5</v>
      </c>
      <c r="B13" s="6" t="s">
        <v>288</v>
      </c>
      <c r="C13" s="6" t="s">
        <v>288</v>
      </c>
      <c r="D13" s="6" t="s">
        <v>288</v>
      </c>
      <c r="E13" s="6" t="s">
        <v>474</v>
      </c>
      <c r="F13" s="51" t="s">
        <v>541</v>
      </c>
      <c r="G13" s="45">
        <v>30977.8</v>
      </c>
    </row>
    <row r="14" spans="1:7">
      <c r="A14" s="46">
        <v>5</v>
      </c>
      <c r="B14" s="6" t="s">
        <v>288</v>
      </c>
      <c r="C14" s="6" t="s">
        <v>288</v>
      </c>
      <c r="D14" s="6" t="s">
        <v>288</v>
      </c>
      <c r="E14" s="6" t="s">
        <v>475</v>
      </c>
      <c r="F14" s="51" t="s">
        <v>537</v>
      </c>
      <c r="G14" s="45">
        <v>384524.22399999999</v>
      </c>
    </row>
    <row r="15" spans="1:7">
      <c r="A15" s="46">
        <v>5</v>
      </c>
      <c r="B15" s="6" t="s">
        <v>288</v>
      </c>
      <c r="C15" s="6" t="s">
        <v>288</v>
      </c>
      <c r="D15" s="6" t="s">
        <v>288</v>
      </c>
      <c r="E15" s="6" t="s">
        <v>475</v>
      </c>
      <c r="F15" s="51" t="s">
        <v>537</v>
      </c>
      <c r="G15" s="45">
        <v>193788.092</v>
      </c>
    </row>
    <row r="16" spans="1:7">
      <c r="A16" s="46">
        <v>5</v>
      </c>
      <c r="B16" s="6" t="s">
        <v>288</v>
      </c>
      <c r="C16" s="6" t="s">
        <v>288</v>
      </c>
      <c r="D16" s="6" t="s">
        <v>288</v>
      </c>
      <c r="E16" s="6" t="s">
        <v>475</v>
      </c>
      <c r="F16" s="51" t="s">
        <v>537</v>
      </c>
      <c r="G16" s="45">
        <v>29434.535999999996</v>
      </c>
    </row>
    <row r="17" spans="1:7">
      <c r="A17" s="46">
        <v>5</v>
      </c>
      <c r="B17" s="6" t="s">
        <v>288</v>
      </c>
      <c r="C17" s="6" t="s">
        <v>288</v>
      </c>
      <c r="D17" s="6" t="s">
        <v>288</v>
      </c>
      <c r="E17" s="6" t="s">
        <v>476</v>
      </c>
      <c r="F17" s="51" t="s">
        <v>519</v>
      </c>
      <c r="G17" s="45">
        <v>49387</v>
      </c>
    </row>
    <row r="18" spans="1:7">
      <c r="A18" s="46">
        <v>5</v>
      </c>
      <c r="B18" s="6" t="s">
        <v>288</v>
      </c>
      <c r="C18" s="6" t="s">
        <v>288</v>
      </c>
      <c r="D18" s="6" t="s">
        <v>288</v>
      </c>
      <c r="E18" s="6" t="s">
        <v>477</v>
      </c>
      <c r="F18" s="51" t="s">
        <v>525</v>
      </c>
      <c r="G18" s="45">
        <v>425878.92</v>
      </c>
    </row>
    <row r="19" spans="1:7">
      <c r="A19" s="46">
        <v>5</v>
      </c>
      <c r="B19" s="6" t="s">
        <v>288</v>
      </c>
      <c r="C19" s="6" t="s">
        <v>288</v>
      </c>
      <c r="D19" s="6" t="s">
        <v>288</v>
      </c>
      <c r="E19" s="6" t="s">
        <v>478</v>
      </c>
      <c r="F19" s="51" t="s">
        <v>534</v>
      </c>
      <c r="G19" s="45">
        <v>143772.72</v>
      </c>
    </row>
    <row r="20" spans="1:7">
      <c r="A20" s="46">
        <v>5</v>
      </c>
      <c r="B20" s="6" t="s">
        <v>288</v>
      </c>
      <c r="C20" s="6" t="s">
        <v>288</v>
      </c>
      <c r="D20" s="6" t="s">
        <v>288</v>
      </c>
      <c r="E20" s="6" t="s">
        <v>479</v>
      </c>
      <c r="F20" s="51" t="s">
        <v>532</v>
      </c>
      <c r="G20" s="45">
        <v>153912.4308</v>
      </c>
    </row>
    <row r="21" spans="1:7">
      <c r="A21" s="46">
        <v>5</v>
      </c>
      <c r="B21" s="6" t="s">
        <v>509</v>
      </c>
      <c r="C21" s="6" t="s">
        <v>510</v>
      </c>
      <c r="D21" s="6" t="s">
        <v>511</v>
      </c>
      <c r="E21" s="46" t="s">
        <v>472</v>
      </c>
      <c r="F21" s="51" t="s">
        <v>512</v>
      </c>
      <c r="G21" s="45">
        <v>68440</v>
      </c>
    </row>
    <row r="22" spans="1:7">
      <c r="A22" s="46">
        <v>5</v>
      </c>
      <c r="B22" s="6" t="s">
        <v>288</v>
      </c>
      <c r="C22" s="6" t="s">
        <v>288</v>
      </c>
      <c r="D22" s="6" t="s">
        <v>288</v>
      </c>
      <c r="E22" s="6" t="s">
        <v>480</v>
      </c>
      <c r="F22" s="43" t="s">
        <v>521</v>
      </c>
      <c r="G22" s="45">
        <v>28883.999999999996</v>
      </c>
    </row>
    <row r="23" spans="1:7">
      <c r="A23" s="46">
        <v>5</v>
      </c>
      <c r="B23" s="6" t="s">
        <v>288</v>
      </c>
      <c r="C23" s="6" t="s">
        <v>288</v>
      </c>
      <c r="D23" s="6" t="s">
        <v>288</v>
      </c>
      <c r="E23" s="6" t="s">
        <v>481</v>
      </c>
      <c r="F23" s="51" t="s">
        <v>516</v>
      </c>
      <c r="G23" s="45">
        <v>36265.079999999994</v>
      </c>
    </row>
    <row r="24" spans="1:7">
      <c r="A24" s="46">
        <v>5</v>
      </c>
      <c r="B24" s="6" t="s">
        <v>288</v>
      </c>
      <c r="C24" s="6" t="s">
        <v>288</v>
      </c>
      <c r="D24" s="6" t="s">
        <v>288</v>
      </c>
      <c r="E24" s="6" t="s">
        <v>482</v>
      </c>
      <c r="F24" s="51" t="s">
        <v>508</v>
      </c>
      <c r="G24" s="45">
        <v>1145062.68</v>
      </c>
    </row>
    <row r="25" spans="1:7">
      <c r="A25" s="46">
        <v>6</v>
      </c>
      <c r="B25" s="6" t="s">
        <v>288</v>
      </c>
      <c r="C25" s="6" t="s">
        <v>288</v>
      </c>
      <c r="D25" s="6" t="s">
        <v>288</v>
      </c>
      <c r="E25" s="44" t="s">
        <v>483</v>
      </c>
      <c r="F25" s="51" t="s">
        <v>514</v>
      </c>
      <c r="G25" s="45">
        <v>16380062.065599998</v>
      </c>
    </row>
    <row r="26" spans="1:7">
      <c r="A26" s="46">
        <v>7</v>
      </c>
      <c r="B26" s="6" t="s">
        <v>288</v>
      </c>
      <c r="C26" s="6" t="s">
        <v>288</v>
      </c>
      <c r="D26" s="6" t="s">
        <v>288</v>
      </c>
      <c r="E26" s="47" t="s">
        <v>484</v>
      </c>
      <c r="F26" s="51" t="s">
        <v>547</v>
      </c>
      <c r="G26" s="45">
        <v>190240</v>
      </c>
    </row>
    <row r="27" spans="1:7">
      <c r="A27" s="46">
        <v>8</v>
      </c>
      <c r="B27" s="6" t="s">
        <v>288</v>
      </c>
      <c r="C27" s="6" t="s">
        <v>288</v>
      </c>
      <c r="D27" s="6" t="s">
        <v>288</v>
      </c>
      <c r="E27" s="44" t="s">
        <v>485</v>
      </c>
      <c r="F27" s="51" t="s">
        <v>523</v>
      </c>
      <c r="G27" s="45">
        <v>120727.71</v>
      </c>
    </row>
    <row r="28" spans="1:7">
      <c r="A28" s="46">
        <v>9</v>
      </c>
      <c r="B28" s="6" t="s">
        <v>288</v>
      </c>
      <c r="C28" s="6" t="s">
        <v>288</v>
      </c>
      <c r="D28" s="6" t="s">
        <v>288</v>
      </c>
      <c r="E28" s="47" t="s">
        <v>486</v>
      </c>
      <c r="F28" s="51" t="s">
        <v>536</v>
      </c>
      <c r="G28" s="45">
        <v>34999.983999999997</v>
      </c>
    </row>
    <row r="29" spans="1:7">
      <c r="A29" s="46">
        <v>10</v>
      </c>
      <c r="B29" s="6" t="s">
        <v>288</v>
      </c>
      <c r="C29" s="6" t="s">
        <v>288</v>
      </c>
      <c r="D29" s="6" t="s">
        <v>288</v>
      </c>
      <c r="E29" s="47" t="s">
        <v>487</v>
      </c>
      <c r="F29" s="51" t="s">
        <v>531</v>
      </c>
      <c r="G29" s="45">
        <v>263630.88</v>
      </c>
    </row>
    <row r="30" spans="1:7">
      <c r="A30" s="46">
        <v>11</v>
      </c>
      <c r="B30" s="44" t="s">
        <v>455</v>
      </c>
      <c r="C30" s="6" t="s">
        <v>504</v>
      </c>
      <c r="D30" s="6" t="s">
        <v>457</v>
      </c>
      <c r="E30" s="44" t="s">
        <v>472</v>
      </c>
      <c r="F30" s="51" t="s">
        <v>545</v>
      </c>
      <c r="G30" s="45">
        <v>1320680.8999999999</v>
      </c>
    </row>
    <row r="31" spans="1:7">
      <c r="A31" s="46">
        <v>11</v>
      </c>
      <c r="B31" s="6" t="s">
        <v>288</v>
      </c>
      <c r="C31" s="6" t="s">
        <v>288</v>
      </c>
      <c r="D31" s="6" t="s">
        <v>288</v>
      </c>
      <c r="E31" s="47" t="s">
        <v>488</v>
      </c>
      <c r="F31" s="51" t="s">
        <v>520</v>
      </c>
      <c r="G31" s="45">
        <v>328367.67</v>
      </c>
    </row>
    <row r="32" spans="1:7">
      <c r="A32" s="46">
        <v>12</v>
      </c>
      <c r="B32" s="6" t="s">
        <v>288</v>
      </c>
      <c r="C32" s="6" t="s">
        <v>288</v>
      </c>
      <c r="D32" s="6" t="s">
        <v>288</v>
      </c>
      <c r="E32" s="44" t="s">
        <v>489</v>
      </c>
      <c r="F32" s="51" t="s">
        <v>530</v>
      </c>
      <c r="G32" s="45">
        <v>508620.69</v>
      </c>
    </row>
    <row r="33" spans="1:7">
      <c r="A33" s="46">
        <v>13</v>
      </c>
      <c r="B33" s="6" t="s">
        <v>288</v>
      </c>
      <c r="C33" s="6" t="s">
        <v>288</v>
      </c>
      <c r="D33" s="6" t="s">
        <v>288</v>
      </c>
      <c r="E33" s="44" t="s">
        <v>486</v>
      </c>
      <c r="F33" s="51" t="s">
        <v>536</v>
      </c>
      <c r="G33" s="45">
        <v>68103</v>
      </c>
    </row>
    <row r="34" spans="1:7">
      <c r="A34" s="46">
        <v>14</v>
      </c>
      <c r="B34" s="6" t="s">
        <v>288</v>
      </c>
      <c r="C34" s="6" t="s">
        <v>288</v>
      </c>
      <c r="D34" s="6" t="s">
        <v>288</v>
      </c>
      <c r="E34" s="47" t="s">
        <v>490</v>
      </c>
      <c r="F34" s="51" t="s">
        <v>542</v>
      </c>
      <c r="G34" s="45">
        <v>50460</v>
      </c>
    </row>
    <row r="35" spans="1:7">
      <c r="A35" s="46">
        <v>15</v>
      </c>
      <c r="B35" s="6" t="s">
        <v>288</v>
      </c>
      <c r="C35" s="6" t="s">
        <v>288</v>
      </c>
      <c r="D35" s="6" t="s">
        <v>288</v>
      </c>
      <c r="E35" s="47" t="s">
        <v>491</v>
      </c>
      <c r="F35" s="51" t="s">
        <v>535</v>
      </c>
      <c r="G35" s="45">
        <v>70930</v>
      </c>
    </row>
    <row r="36" spans="1:7">
      <c r="A36" s="46">
        <v>15</v>
      </c>
      <c r="B36" s="6" t="s">
        <v>288</v>
      </c>
      <c r="C36" s="6" t="s">
        <v>288</v>
      </c>
      <c r="D36" s="6" t="s">
        <v>288</v>
      </c>
      <c r="E36" s="44" t="s">
        <v>491</v>
      </c>
      <c r="F36" s="51" t="s">
        <v>535</v>
      </c>
      <c r="G36" s="45">
        <v>81310</v>
      </c>
    </row>
    <row r="37" spans="1:7">
      <c r="A37" s="46">
        <v>15</v>
      </c>
      <c r="B37" s="6" t="s">
        <v>288</v>
      </c>
      <c r="C37" s="6" t="s">
        <v>288</v>
      </c>
      <c r="D37" s="6" t="s">
        <v>288</v>
      </c>
      <c r="E37" s="47" t="s">
        <v>492</v>
      </c>
      <c r="F37" s="51" t="s">
        <v>513</v>
      </c>
      <c r="G37" s="45">
        <v>270000</v>
      </c>
    </row>
    <row r="38" spans="1:7">
      <c r="A38" s="46">
        <v>16</v>
      </c>
      <c r="B38" s="6" t="s">
        <v>288</v>
      </c>
      <c r="C38" s="6" t="s">
        <v>288</v>
      </c>
      <c r="D38" s="6" t="s">
        <v>288</v>
      </c>
      <c r="E38" s="44" t="s">
        <v>493</v>
      </c>
      <c r="F38" s="51" t="s">
        <v>517</v>
      </c>
      <c r="G38" s="45">
        <v>464100</v>
      </c>
    </row>
    <row r="39" spans="1:7">
      <c r="A39" s="46">
        <v>16</v>
      </c>
      <c r="B39" s="6" t="s">
        <v>288</v>
      </c>
      <c r="C39" s="6" t="s">
        <v>288</v>
      </c>
      <c r="D39" s="6" t="s">
        <v>288</v>
      </c>
      <c r="E39" s="44" t="s">
        <v>477</v>
      </c>
      <c r="F39" s="51" t="s">
        <v>525</v>
      </c>
      <c r="G39" s="45">
        <v>26670</v>
      </c>
    </row>
    <row r="40" spans="1:7">
      <c r="A40" s="46">
        <v>17</v>
      </c>
      <c r="B40" s="6" t="s">
        <v>288</v>
      </c>
      <c r="C40" s="6" t="s">
        <v>288</v>
      </c>
      <c r="D40" s="6" t="s">
        <v>288</v>
      </c>
      <c r="E40" s="44" t="s">
        <v>485</v>
      </c>
      <c r="F40" s="51" t="s">
        <v>523</v>
      </c>
      <c r="G40" s="45">
        <v>1339929.81</v>
      </c>
    </row>
    <row r="41" spans="1:7">
      <c r="A41" s="46">
        <v>18</v>
      </c>
      <c r="B41" s="6" t="s">
        <v>288</v>
      </c>
      <c r="C41" s="6" t="s">
        <v>288</v>
      </c>
      <c r="D41" s="6" t="s">
        <v>288</v>
      </c>
      <c r="E41" s="44" t="s">
        <v>493</v>
      </c>
      <c r="F41" s="51" t="s">
        <v>517</v>
      </c>
      <c r="G41" s="45">
        <v>8055.6</v>
      </c>
    </row>
    <row r="42" spans="1:7">
      <c r="A42" s="46">
        <v>18</v>
      </c>
      <c r="B42" s="6" t="s">
        <v>288</v>
      </c>
      <c r="C42" s="6" t="s">
        <v>288</v>
      </c>
      <c r="D42" s="6" t="s">
        <v>288</v>
      </c>
      <c r="E42" s="44" t="s">
        <v>477</v>
      </c>
      <c r="F42" s="51" t="s">
        <v>525</v>
      </c>
      <c r="G42" s="45">
        <v>44593.5</v>
      </c>
    </row>
    <row r="43" spans="1:7">
      <c r="A43" s="46">
        <v>19</v>
      </c>
      <c r="B43" s="6" t="s">
        <v>288</v>
      </c>
      <c r="C43" s="6" t="s">
        <v>288</v>
      </c>
      <c r="D43" s="6" t="s">
        <v>288</v>
      </c>
      <c r="E43" s="44" t="s">
        <v>485</v>
      </c>
      <c r="F43" s="51" t="s">
        <v>523</v>
      </c>
      <c r="G43" s="45">
        <v>402425.7</v>
      </c>
    </row>
    <row r="44" spans="1:7">
      <c r="A44" s="46">
        <v>19</v>
      </c>
      <c r="B44" s="6" t="s">
        <v>288</v>
      </c>
      <c r="C44" s="6" t="s">
        <v>288</v>
      </c>
      <c r="D44" s="6" t="s">
        <v>288</v>
      </c>
      <c r="E44" s="47" t="s">
        <v>494</v>
      </c>
      <c r="F44" s="51" t="s">
        <v>524</v>
      </c>
      <c r="G44" s="45">
        <v>216480</v>
      </c>
    </row>
    <row r="45" spans="1:7">
      <c r="A45" s="46">
        <v>19</v>
      </c>
      <c r="B45" s="6" t="s">
        <v>288</v>
      </c>
      <c r="C45" s="6" t="s">
        <v>288</v>
      </c>
      <c r="D45" s="6" t="s">
        <v>288</v>
      </c>
      <c r="E45" s="44" t="s">
        <v>494</v>
      </c>
      <c r="F45" s="51" t="s">
        <v>524</v>
      </c>
      <c r="G45" s="45">
        <v>527040</v>
      </c>
    </row>
    <row r="46" spans="1:7">
      <c r="A46" s="46">
        <v>19</v>
      </c>
      <c r="B46" s="6" t="s">
        <v>288</v>
      </c>
      <c r="C46" s="6" t="s">
        <v>288</v>
      </c>
      <c r="D46" s="6" t="s">
        <v>288</v>
      </c>
      <c r="E46" s="44" t="s">
        <v>485</v>
      </c>
      <c r="F46" s="51" t="s">
        <v>523</v>
      </c>
      <c r="G46" s="45">
        <v>232260.84</v>
      </c>
    </row>
    <row r="47" spans="1:7">
      <c r="A47" s="6">
        <v>19</v>
      </c>
      <c r="B47" s="6" t="s">
        <v>288</v>
      </c>
      <c r="C47" s="6" t="s">
        <v>288</v>
      </c>
      <c r="D47" s="6" t="s">
        <v>288</v>
      </c>
      <c r="E47" s="44" t="s">
        <v>495</v>
      </c>
      <c r="F47" s="51" t="s">
        <v>507</v>
      </c>
      <c r="G47" s="45">
        <v>110000</v>
      </c>
    </row>
    <row r="48" spans="1:7">
      <c r="A48" s="46">
        <v>20</v>
      </c>
      <c r="B48" s="6" t="s">
        <v>288</v>
      </c>
      <c r="C48" s="6" t="s">
        <v>288</v>
      </c>
      <c r="D48" s="6" t="s">
        <v>288</v>
      </c>
      <c r="E48" s="47" t="s">
        <v>496</v>
      </c>
      <c r="F48" s="51" t="s">
        <v>543</v>
      </c>
      <c r="G48" s="45">
        <v>579347.69999999995</v>
      </c>
    </row>
    <row r="49" spans="1:7">
      <c r="A49" s="46">
        <v>21</v>
      </c>
      <c r="B49" s="6" t="s">
        <v>288</v>
      </c>
      <c r="C49" s="6" t="s">
        <v>288</v>
      </c>
      <c r="D49" s="6" t="s">
        <v>288</v>
      </c>
      <c r="E49" s="44" t="s">
        <v>496</v>
      </c>
      <c r="F49" s="51" t="s">
        <v>543</v>
      </c>
      <c r="G49" s="45">
        <v>2662172</v>
      </c>
    </row>
    <row r="50" spans="1:7">
      <c r="A50" s="46">
        <v>21</v>
      </c>
      <c r="B50" s="6" t="s">
        <v>288</v>
      </c>
      <c r="C50" s="6" t="s">
        <v>288</v>
      </c>
      <c r="D50" s="6" t="s">
        <v>288</v>
      </c>
      <c r="E50" s="44" t="s">
        <v>496</v>
      </c>
      <c r="F50" s="51" t="s">
        <v>543</v>
      </c>
      <c r="G50" s="45">
        <v>4088688.1</v>
      </c>
    </row>
    <row r="51" spans="1:7">
      <c r="A51" s="46">
        <v>22</v>
      </c>
      <c r="B51" s="6" t="s">
        <v>288</v>
      </c>
      <c r="C51" s="6" t="s">
        <v>288</v>
      </c>
      <c r="D51" s="6" t="s">
        <v>288</v>
      </c>
      <c r="E51" s="44" t="s">
        <v>490</v>
      </c>
      <c r="F51" s="51" t="s">
        <v>542</v>
      </c>
      <c r="G51" s="45">
        <v>17400</v>
      </c>
    </row>
    <row r="52" spans="1:7">
      <c r="A52" s="46">
        <v>23</v>
      </c>
      <c r="B52" s="6" t="s">
        <v>288</v>
      </c>
      <c r="C52" s="6" t="s">
        <v>288</v>
      </c>
      <c r="D52" s="6" t="s">
        <v>288</v>
      </c>
      <c r="E52" s="44" t="s">
        <v>477</v>
      </c>
      <c r="F52" s="51" t="s">
        <v>525</v>
      </c>
      <c r="G52" s="45">
        <v>212652</v>
      </c>
    </row>
    <row r="53" spans="1:7">
      <c r="A53" s="46">
        <v>23</v>
      </c>
      <c r="B53" s="6" t="s">
        <v>288</v>
      </c>
      <c r="C53" s="6" t="s">
        <v>288</v>
      </c>
      <c r="D53" s="6" t="s">
        <v>288</v>
      </c>
      <c r="E53" s="44" t="s">
        <v>496</v>
      </c>
      <c r="F53" s="51" t="s">
        <v>543</v>
      </c>
      <c r="G53" s="45">
        <v>167262</v>
      </c>
    </row>
    <row r="54" spans="1:7">
      <c r="A54" s="46">
        <v>24</v>
      </c>
      <c r="B54" s="6" t="s">
        <v>288</v>
      </c>
      <c r="C54" s="6" t="s">
        <v>288</v>
      </c>
      <c r="D54" s="6" t="s">
        <v>288</v>
      </c>
      <c r="E54" s="44" t="s">
        <v>497</v>
      </c>
      <c r="F54" s="51" t="s">
        <v>522</v>
      </c>
      <c r="G54" s="45">
        <v>129600</v>
      </c>
    </row>
    <row r="55" spans="1:7">
      <c r="A55" s="46">
        <v>25</v>
      </c>
      <c r="B55" s="44" t="s">
        <v>498</v>
      </c>
      <c r="C55" s="6" t="s">
        <v>499</v>
      </c>
      <c r="D55" s="6" t="s">
        <v>460</v>
      </c>
      <c r="E55" s="44" t="s">
        <v>472</v>
      </c>
      <c r="F55" s="51" t="s">
        <v>546</v>
      </c>
      <c r="G55" s="45">
        <v>594880</v>
      </c>
    </row>
    <row r="56" spans="1:7">
      <c r="A56" s="46">
        <v>26</v>
      </c>
      <c r="B56" s="6" t="s">
        <v>288</v>
      </c>
      <c r="C56" s="6" t="s">
        <v>288</v>
      </c>
      <c r="D56" s="6" t="s">
        <v>288</v>
      </c>
      <c r="E56" s="47" t="s">
        <v>500</v>
      </c>
      <c r="F56" s="51" t="s">
        <v>539</v>
      </c>
      <c r="G56" s="45">
        <v>918981</v>
      </c>
    </row>
    <row r="57" spans="1:7">
      <c r="A57" s="46">
        <v>26</v>
      </c>
      <c r="B57" s="6" t="s">
        <v>288</v>
      </c>
      <c r="C57" s="6" t="s">
        <v>288</v>
      </c>
      <c r="D57" s="6" t="s">
        <v>288</v>
      </c>
      <c r="E57" s="47" t="s">
        <v>501</v>
      </c>
      <c r="F57" s="51" t="s">
        <v>526</v>
      </c>
      <c r="G57" s="45">
        <v>90288</v>
      </c>
    </row>
    <row r="58" spans="1:7">
      <c r="A58" s="46">
        <v>26</v>
      </c>
      <c r="B58" s="6" t="s">
        <v>288</v>
      </c>
      <c r="C58" s="6" t="s">
        <v>288</v>
      </c>
      <c r="D58" s="6" t="s">
        <v>288</v>
      </c>
      <c r="E58" s="44" t="s">
        <v>500</v>
      </c>
      <c r="F58" s="51" t="s">
        <v>539</v>
      </c>
      <c r="G58" s="45">
        <v>86563.26</v>
      </c>
    </row>
    <row r="59" spans="1:7">
      <c r="A59" s="46">
        <v>27</v>
      </c>
      <c r="B59" s="6" t="s">
        <v>288</v>
      </c>
      <c r="C59" s="6" t="s">
        <v>288</v>
      </c>
      <c r="D59" s="6" t="s">
        <v>288</v>
      </c>
      <c r="E59" s="47" t="s">
        <v>502</v>
      </c>
      <c r="F59" s="51" t="s">
        <v>528</v>
      </c>
      <c r="G59" s="45">
        <v>5080894.1687999992</v>
      </c>
    </row>
    <row r="60" spans="1:7">
      <c r="A60" s="46">
        <v>28</v>
      </c>
      <c r="B60" s="6" t="s">
        <v>288</v>
      </c>
      <c r="C60" s="6" t="s">
        <v>288</v>
      </c>
      <c r="D60" s="6" t="s">
        <v>288</v>
      </c>
      <c r="E60" s="47" t="s">
        <v>503</v>
      </c>
      <c r="F60" s="51" t="s">
        <v>540</v>
      </c>
      <c r="G60" s="45">
        <v>4431510.88</v>
      </c>
    </row>
    <row r="61" spans="1:7">
      <c r="A61" s="46">
        <v>29</v>
      </c>
      <c r="B61" s="6" t="s">
        <v>288</v>
      </c>
      <c r="C61" s="6" t="s">
        <v>288</v>
      </c>
      <c r="D61" s="6" t="s">
        <v>288</v>
      </c>
      <c r="E61" s="44" t="s">
        <v>501</v>
      </c>
      <c r="F61" s="51" t="s">
        <v>526</v>
      </c>
      <c r="G61" s="45">
        <v>3652039</v>
      </c>
    </row>
    <row r="62" spans="1:7">
      <c r="A62" s="46">
        <v>30</v>
      </c>
      <c r="B62" s="6" t="s">
        <v>288</v>
      </c>
      <c r="C62" s="6" t="s">
        <v>288</v>
      </c>
      <c r="D62" s="6" t="s">
        <v>288</v>
      </c>
      <c r="E62" s="6" t="s">
        <v>428</v>
      </c>
      <c r="F62" s="43" t="str">
        <f>VLOOKUP(E62,[1]Hoja3!$A:$B,2,0)</f>
        <v>DDI -110704-FU2</v>
      </c>
      <c r="G62" s="29">
        <v>112702.93</v>
      </c>
    </row>
    <row r="63" spans="1:7">
      <c r="A63" s="46">
        <v>31</v>
      </c>
      <c r="B63" s="6" t="s">
        <v>288</v>
      </c>
      <c r="C63" s="6" t="s">
        <v>288</v>
      </c>
      <c r="D63" s="6" t="s">
        <v>288</v>
      </c>
      <c r="E63" s="6" t="s">
        <v>428</v>
      </c>
      <c r="F63" s="43" t="str">
        <f>VLOOKUP(E63,[1]Hoja3!$A:$B,2,0)</f>
        <v>DDI -110704-FU2</v>
      </c>
      <c r="G63" s="29">
        <v>135589.5</v>
      </c>
    </row>
    <row r="64" spans="1:7">
      <c r="A64" s="46">
        <v>32</v>
      </c>
      <c r="B64" s="6" t="s">
        <v>288</v>
      </c>
      <c r="C64" s="6" t="s">
        <v>288</v>
      </c>
      <c r="D64" s="6" t="s">
        <v>288</v>
      </c>
      <c r="E64" s="6" t="s">
        <v>428</v>
      </c>
      <c r="F64" s="43" t="str">
        <f>VLOOKUP(E64,[1]Hoja3!$A:$B,2,0)</f>
        <v>DDI -110704-FU2</v>
      </c>
      <c r="G64" s="29">
        <v>31962.639999999999</v>
      </c>
    </row>
    <row r="65" spans="1:7">
      <c r="A65" s="46">
        <v>33</v>
      </c>
      <c r="B65" s="6" t="s">
        <v>288</v>
      </c>
      <c r="C65" s="6" t="s">
        <v>288</v>
      </c>
      <c r="D65" s="6" t="s">
        <v>288</v>
      </c>
      <c r="E65" s="6" t="s">
        <v>428</v>
      </c>
      <c r="F65" s="43" t="str">
        <f>VLOOKUP(E65,[1]Hoja3!$A:$B,2,0)</f>
        <v>DDI -110704-FU2</v>
      </c>
      <c r="G65" s="29">
        <v>10628.34</v>
      </c>
    </row>
    <row r="66" spans="1:7">
      <c r="A66" s="46">
        <v>34</v>
      </c>
      <c r="B66" s="6" t="s">
        <v>288</v>
      </c>
      <c r="C66" s="6" t="s">
        <v>288</v>
      </c>
      <c r="D66" s="6" t="s">
        <v>288</v>
      </c>
      <c r="E66" s="6" t="s">
        <v>428</v>
      </c>
      <c r="F66" s="43" t="str">
        <f>VLOOKUP(E66,[1]Hoja3!$A:$B,2,0)</f>
        <v>DDI -110704-FU2</v>
      </c>
      <c r="G66" s="29">
        <v>79985.48</v>
      </c>
    </row>
    <row r="67" spans="1:7">
      <c r="A67" s="46">
        <v>35</v>
      </c>
      <c r="B67" s="6" t="s">
        <v>288</v>
      </c>
      <c r="C67" s="6" t="s">
        <v>288</v>
      </c>
      <c r="D67" s="6" t="s">
        <v>288</v>
      </c>
      <c r="E67" s="19" t="s">
        <v>428</v>
      </c>
      <c r="F67" s="43" t="str">
        <f>VLOOKUP(E67,[1]Hoja3!$A:$B,2,0)</f>
        <v>DDI -110704-FU2</v>
      </c>
      <c r="G67" s="48">
        <v>1600315.58</v>
      </c>
    </row>
    <row r="68" spans="1:7">
      <c r="A68" s="46">
        <v>36</v>
      </c>
      <c r="B68" s="6" t="s">
        <v>288</v>
      </c>
      <c r="C68" s="6" t="s">
        <v>288</v>
      </c>
      <c r="D68" s="6" t="s">
        <v>288</v>
      </c>
      <c r="E68" s="19" t="s">
        <v>430</v>
      </c>
      <c r="F68" s="43" t="str">
        <f>VLOOKUP(E68,[1]Hoja3!$A:$B,2,0)</f>
        <v>TIM -030714-AU3</v>
      </c>
      <c r="G68" s="29">
        <v>4663.2</v>
      </c>
    </row>
    <row r="69" spans="1:7">
      <c r="A69" s="46">
        <v>37</v>
      </c>
      <c r="B69" s="6" t="s">
        <v>288</v>
      </c>
      <c r="C69" s="6" t="s">
        <v>288</v>
      </c>
      <c r="D69" s="6" t="s">
        <v>288</v>
      </c>
      <c r="E69" s="19" t="s">
        <v>430</v>
      </c>
      <c r="F69" s="43" t="str">
        <f>VLOOKUP(E69,[1]Hoja3!$A:$B,2,0)</f>
        <v>TIM -030714-AU3</v>
      </c>
      <c r="G69" s="29">
        <v>33060</v>
      </c>
    </row>
    <row r="70" spans="1:7">
      <c r="A70" s="46">
        <v>38</v>
      </c>
      <c r="B70" s="6" t="s">
        <v>288</v>
      </c>
      <c r="C70" s="6" t="s">
        <v>288</v>
      </c>
      <c r="D70" s="6" t="s">
        <v>288</v>
      </c>
      <c r="E70" s="20" t="s">
        <v>428</v>
      </c>
      <c r="F70" s="43" t="str">
        <f>VLOOKUP(E70,[1]Hoja3!$A:$B,2,0)</f>
        <v>DDI -110704-FU2</v>
      </c>
      <c r="G70" s="29">
        <v>45124</v>
      </c>
    </row>
    <row r="71" spans="1:7">
      <c r="A71" s="46">
        <v>39</v>
      </c>
      <c r="B71" s="6" t="s">
        <v>288</v>
      </c>
      <c r="C71" s="6" t="s">
        <v>288</v>
      </c>
      <c r="D71" s="6" t="s">
        <v>288</v>
      </c>
      <c r="E71" s="20" t="s">
        <v>429</v>
      </c>
      <c r="F71" s="43" t="str">
        <f>VLOOKUP(E71,[1]Hoja3!$A:$B,2,0)</f>
        <v>DSA -841204-3D2</v>
      </c>
      <c r="G71" s="29">
        <v>566166.51</v>
      </c>
    </row>
    <row r="72" spans="1:7">
      <c r="A72" s="46">
        <v>40</v>
      </c>
      <c r="B72" s="6" t="s">
        <v>288</v>
      </c>
      <c r="C72" s="6" t="s">
        <v>288</v>
      </c>
      <c r="D72" s="6" t="s">
        <v>288</v>
      </c>
      <c r="E72" s="6" t="s">
        <v>428</v>
      </c>
      <c r="F72" s="43" t="str">
        <f>VLOOKUP(E72,[1]Hoja3!$A:$B,2,0)</f>
        <v>DDI -110704-FU2</v>
      </c>
      <c r="G72" s="29">
        <v>70272.800000000003</v>
      </c>
    </row>
    <row r="73" spans="1:7">
      <c r="A73" s="46">
        <v>41</v>
      </c>
      <c r="B73" s="6" t="s">
        <v>288</v>
      </c>
      <c r="C73" s="6" t="s">
        <v>288</v>
      </c>
      <c r="D73" s="6" t="s">
        <v>288</v>
      </c>
      <c r="E73" s="6" t="s">
        <v>428</v>
      </c>
      <c r="F73" s="43" t="str">
        <f>VLOOKUP(E73,[1]Hoja3!$A:$B,2,0)</f>
        <v>DDI -110704-FU2</v>
      </c>
      <c r="G73" s="29">
        <v>106662</v>
      </c>
    </row>
    <row r="74" spans="1:7">
      <c r="A74" s="46">
        <v>42</v>
      </c>
      <c r="B74" s="6" t="s">
        <v>288</v>
      </c>
      <c r="C74" s="6" t="s">
        <v>288</v>
      </c>
      <c r="D74" s="6" t="s">
        <v>288</v>
      </c>
      <c r="E74" s="6" t="s">
        <v>428</v>
      </c>
      <c r="F74" s="43" t="str">
        <f>VLOOKUP(E74,[1]Hoja3!$A:$B,2,0)</f>
        <v>DDI -110704-FU2</v>
      </c>
      <c r="G74" s="48">
        <v>71247.899999999994</v>
      </c>
    </row>
    <row r="75" spans="1:7">
      <c r="A75" s="46">
        <v>43</v>
      </c>
      <c r="B75" s="6" t="s">
        <v>288</v>
      </c>
      <c r="C75" s="6" t="s">
        <v>288</v>
      </c>
      <c r="D75" s="6" t="s">
        <v>288</v>
      </c>
      <c r="E75" s="6" t="s">
        <v>428</v>
      </c>
      <c r="F75" s="43" t="str">
        <f>VLOOKUP(E75,[1]Hoja3!$A:$B,2,0)</f>
        <v>DDI -110704-FU2</v>
      </c>
      <c r="G75" s="48">
        <v>1748196.56</v>
      </c>
    </row>
  </sheetData>
  <autoFilter ref="A3:G3" xr:uid="{00000000-0001-0000-08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Tabla_334271</vt:lpstr>
      <vt:lpstr>Tabla_334255</vt:lpstr>
      <vt:lpstr>Hidden_1_Tabla_334255</vt:lpstr>
      <vt:lpstr>Tabla_334268</vt:lpstr>
      <vt:lpstr>Hoja1</vt:lpstr>
      <vt:lpstr>Hidden_1_Tabla_3342554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2022-07-04T17:18:38Z</dcterms:created>
  <dcterms:modified xsi:type="dcterms:W3CDTF">2023-02-21T15:22:43Z</dcterms:modified>
</cp:coreProperties>
</file>